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lawcloud-my.sharepoint.com/personal/clare_mcbridekelly_au_kwm_com2/Documents/Desktop/Chris - Tender List Task/University Material For Publication/ACU/"/>
    </mc:Choice>
  </mc:AlternateContent>
  <xr:revisionPtr revIDLastSave="0" documentId="8_{C1E0009D-59FC-4605-8742-8E4CE0402AA1}" xr6:coauthVersionLast="47" xr6:coauthVersionMax="47" xr10:uidLastSave="{00000000-0000-0000-0000-000000000000}"/>
  <bookViews>
    <workbookView xWindow="-110" yWindow="-110" windowWidth="19420" windowHeight="11620" xr2:uid="{31746ECD-0D72-40F6-B641-519F0926BE9B}"/>
  </bookViews>
  <sheets>
    <sheet name="Studen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6" i="2" l="1"/>
  <c r="E186" i="2"/>
  <c r="F186" i="2"/>
  <c r="G186" i="2"/>
  <c r="H186" i="2"/>
  <c r="I186" i="2"/>
  <c r="J186" i="2"/>
  <c r="K186" i="2"/>
  <c r="L186" i="2"/>
  <c r="M186" i="2"/>
  <c r="N186" i="2"/>
  <c r="O186" i="2"/>
  <c r="P186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186" i="2"/>
  <c r="D20" i="2"/>
  <c r="E20" i="2"/>
  <c r="F20" i="2"/>
  <c r="G20" i="2"/>
  <c r="C20" i="2"/>
  <c r="L7" i="2"/>
  <c r="K8" i="2"/>
  <c r="L8" i="2"/>
  <c r="K9" i="2"/>
  <c r="L9" i="2"/>
  <c r="K10" i="2"/>
  <c r="L10" i="2"/>
  <c r="K11" i="2"/>
  <c r="L11" i="2"/>
  <c r="K12" i="2"/>
  <c r="L12" i="2"/>
  <c r="K13" i="2"/>
  <c r="L13" i="2"/>
  <c r="K7" i="2"/>
</calcChain>
</file>

<file path=xl/sharedStrings.xml><?xml version="1.0" encoding="utf-8"?>
<sst xmlns="http://schemas.openxmlformats.org/spreadsheetml/2006/main" count="363" uniqueCount="118">
  <si>
    <t>2018</t>
  </si>
  <si>
    <t>2019</t>
  </si>
  <si>
    <t>2020</t>
  </si>
  <si>
    <t>2021</t>
  </si>
  <si>
    <t>2022</t>
  </si>
  <si>
    <t>2023</t>
  </si>
  <si>
    <t>Grand Total</t>
  </si>
  <si>
    <t>Year</t>
  </si>
  <si>
    <t>EFTSL</t>
  </si>
  <si>
    <t>Course Hdct</t>
  </si>
  <si>
    <t>2024</t>
  </si>
  <si>
    <t>Total EFTSL</t>
  </si>
  <si>
    <t>Total Course Hdct</t>
  </si>
  <si>
    <t>Female</t>
  </si>
  <si>
    <t>Male</t>
  </si>
  <si>
    <t>Unspecified</t>
  </si>
  <si>
    <t>Up to 19</t>
  </si>
  <si>
    <t>20 to 24</t>
  </si>
  <si>
    <t>25 to 29</t>
  </si>
  <si>
    <t>30 to 39</t>
  </si>
  <si>
    <t>40 to 49</t>
  </si>
  <si>
    <t>50 to 59</t>
  </si>
  <si>
    <t>60 and over</t>
  </si>
  <si>
    <t>NSW</t>
  </si>
  <si>
    <t>Vic</t>
  </si>
  <si>
    <t>Qld</t>
  </si>
  <si>
    <t>Tas</t>
  </si>
  <si>
    <t>Not Available</t>
  </si>
  <si>
    <t>Course Of Study Broad Level Description</t>
  </si>
  <si>
    <t>Level of Course - Narrow</t>
  </si>
  <si>
    <t>Course Of Study Type</t>
  </si>
  <si>
    <t>Undergraduate</t>
  </si>
  <si>
    <t>Other Undergraduate</t>
  </si>
  <si>
    <t>Diploma (AQF) / Associate Diploma (pre-AQF)</t>
  </si>
  <si>
    <t>Other Undergraduate Total</t>
  </si>
  <si>
    <t>Bachelor's</t>
  </si>
  <si>
    <t>Bachelor's Honours</t>
  </si>
  <si>
    <t>Bachelor's Pass</t>
  </si>
  <si>
    <t>Bachelor's Total</t>
  </si>
  <si>
    <t>Undergraduate Total</t>
  </si>
  <si>
    <t>Postgraduate</t>
  </si>
  <si>
    <t>Other Postgraduate</t>
  </si>
  <si>
    <t>Grad / Postgrad Diploma - new area</t>
  </si>
  <si>
    <t>Graduate Certificate</t>
  </si>
  <si>
    <t>Other Postgraduate Total</t>
  </si>
  <si>
    <t>Higher Degree Coursework</t>
  </si>
  <si>
    <t>Master's by Coursework</t>
  </si>
  <si>
    <t>Higher Degree Coursework Total</t>
  </si>
  <si>
    <t>Higher Degree Research</t>
  </si>
  <si>
    <t>Doctorate by Research</t>
  </si>
  <si>
    <t>Master's by Research</t>
  </si>
  <si>
    <t>Higher Degree Research Total</t>
  </si>
  <si>
    <t>Postgraduate Total</t>
  </si>
  <si>
    <t>Non-award</t>
  </si>
  <si>
    <t>Non-award Course</t>
  </si>
  <si>
    <t>Non-award Total</t>
  </si>
  <si>
    <t>Field Of Ed 4 Digits - Narrow</t>
  </si>
  <si>
    <t>Behavioural Science</t>
  </si>
  <si>
    <t>Business and Management</t>
  </si>
  <si>
    <t>General</t>
  </si>
  <si>
    <t>Graphic and Design Studies</t>
  </si>
  <si>
    <t>Human Welfare Studies and Services</t>
  </si>
  <si>
    <t>Justice and Law Enforcement</t>
  </si>
  <si>
    <t>Language and Literature</t>
  </si>
  <si>
    <t>Law</t>
  </si>
  <si>
    <t>Nursing</t>
  </si>
  <si>
    <t>Other Creative Arts</t>
  </si>
  <si>
    <t>Other Health</t>
  </si>
  <si>
    <t>Other Natural and Physical Sciences</t>
  </si>
  <si>
    <t>Philosophy and Religious Studies</t>
  </si>
  <si>
    <t>Political Science and Policy Studies</t>
  </si>
  <si>
    <t>Public Health</t>
  </si>
  <si>
    <t>Rehabilitation Therapies</t>
  </si>
  <si>
    <t>Sport and Recreation</t>
  </si>
  <si>
    <t>Studies in Human Society</t>
  </si>
  <si>
    <t>Teacher Education</t>
  </si>
  <si>
    <t>Completed Course Headcount</t>
  </si>
  <si>
    <t>Term Year</t>
  </si>
  <si>
    <t>EFTSL (%)</t>
  </si>
  <si>
    <t>Course Hdct (%)</t>
  </si>
  <si>
    <t>1a: First Nations Students Enrolment in VIC</t>
  </si>
  <si>
    <t>First Nations</t>
  </si>
  <si>
    <t>All in VIC</t>
  </si>
  <si>
    <t>1b: Completions on VIC Campus</t>
  </si>
  <si>
    <t>% First Nations</t>
  </si>
  <si>
    <t>3: First Nations Students by Course of Study Level</t>
  </si>
  <si>
    <t>5a: First Nations Students by Field of Study</t>
  </si>
  <si>
    <t>Accounting</t>
  </si>
  <si>
    <t>Banking, Finance and Related Fields</t>
  </si>
  <si>
    <t>Communication and Media Studies</t>
  </si>
  <si>
    <t>Curriculum and Education Studies</t>
  </si>
  <si>
    <t>Environmental Studies</t>
  </si>
  <si>
    <t>Information Systems</t>
  </si>
  <si>
    <t>Mathematical Sciences</t>
  </si>
  <si>
    <t>Other Education</t>
  </si>
  <si>
    <t>Other Engineering and Related Technologies</t>
  </si>
  <si>
    <t>Other Society and Culture</t>
  </si>
  <si>
    <t>Performing Arts</t>
  </si>
  <si>
    <t>Sales and Marketing</t>
  </si>
  <si>
    <t>Visual Arts and Crafts</t>
  </si>
  <si>
    <t>5b: All Students by Field of Study</t>
  </si>
  <si>
    <t>% of First Nations Students Enrolment in VIC</t>
  </si>
  <si>
    <t>All Students Enrolment in VIC</t>
  </si>
  <si>
    <t>Pre-degree</t>
  </si>
  <si>
    <t>Social Work</t>
  </si>
  <si>
    <t>Education</t>
  </si>
  <si>
    <t>4a: The year that the University had its first First Nations graduate in social work, nursing, medicine, law and education*</t>
  </si>
  <si>
    <t>* Figures relate to first known First Nations graduates as per available information. First Nations status is based on self-identification.</t>
  </si>
  <si>
    <t>4b. The number of First Nations graduates in 2023*</t>
  </si>
  <si>
    <t>7: First Nations Completions by Course Level</t>
  </si>
  <si>
    <t>2c: First Nations Students on VIC Campus by State of Permanent Residence</t>
  </si>
  <si>
    <t>2a: First Nations Students by Age Group</t>
  </si>
  <si>
    <t>2b: First Nations Students by Gender</t>
  </si>
  <si>
    <t>Attachment A</t>
  </si>
  <si>
    <t>Data is current as at 12 February 2024</t>
  </si>
  <si>
    <t>5c: Percentage (%) First Nations Students by Field of Study</t>
  </si>
  <si>
    <t>Medicine**</t>
  </si>
  <si>
    <t>** Medicine is not a study discipline at ACU.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</si>
</sst>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.000"/>
    <numFmt numFmtId="165" formatCode="#,###"/>
    <numFmt numFmtId="166" formatCode="0.0%"/>
    <numFmt numFmtId="167" formatCode="#,###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</fills>
  <borders count="9">
    <border>
      <left/>
      <right/>
      <top/>
      <bottom/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/>
      <bottom/>
      <diagonal/>
    </border>
    <border>
      <left/>
      <right/>
      <top style="thin">
        <color theme="5" tint="-0.249977111117893"/>
      </top>
      <bottom style="medium">
        <color theme="5" tint="-0.249977111117893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-0.249977111117893"/>
      </top>
      <bottom style="medium">
        <color theme="5" tint="-0.249977111117893"/>
      </bottom>
      <diagonal/>
    </border>
    <border>
      <left/>
      <right/>
      <top style="medium">
        <color theme="5" tint="-0.249977111117893"/>
      </top>
      <bottom/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-0.249977111117893"/>
      </top>
      <bottom style="thin">
        <color theme="5" tint="-0.24997711111789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2" borderId="0" xfId="0" applyFont="1" applyFill="1"/>
    <xf numFmtId="0" fontId="3" fillId="3" borderId="0" xfId="0" applyFont="1" applyFill="1"/>
    <xf numFmtId="0" fontId="4" fillId="0" borderId="1" xfId="0" applyFont="1" applyBorder="1"/>
    <xf numFmtId="164" fontId="4" fillId="4" borderId="2" xfId="0" applyNumberFormat="1" applyFont="1" applyFill="1" applyBorder="1"/>
    <xf numFmtId="37" fontId="4" fillId="5" borderId="1" xfId="0" applyNumberFormat="1" applyFont="1" applyFill="1" applyBorder="1"/>
    <xf numFmtId="0" fontId="4" fillId="0" borderId="0" xfId="0" applyFont="1"/>
    <xf numFmtId="164" fontId="4" fillId="4" borderId="3" xfId="0" applyNumberFormat="1" applyFont="1" applyFill="1" applyBorder="1"/>
    <xf numFmtId="37" fontId="4" fillId="5" borderId="0" xfId="0" applyNumberFormat="1" applyFont="1" applyFill="1"/>
    <xf numFmtId="0" fontId="5" fillId="0" borderId="4" xfId="0" applyFont="1" applyBorder="1"/>
    <xf numFmtId="37" fontId="5" fillId="5" borderId="4" xfId="0" applyNumberFormat="1" applyFont="1" applyFill="1" applyBorder="1"/>
    <xf numFmtId="164" fontId="4" fillId="4" borderId="1" xfId="0" applyNumberFormat="1" applyFont="1" applyFill="1" applyBorder="1"/>
    <xf numFmtId="37" fontId="4" fillId="5" borderId="2" xfId="0" applyNumberFormat="1" applyFont="1" applyFill="1" applyBorder="1"/>
    <xf numFmtId="164" fontId="4" fillId="4" borderId="0" xfId="0" applyNumberFormat="1" applyFont="1" applyFill="1"/>
    <xf numFmtId="37" fontId="4" fillId="5" borderId="3" xfId="0" applyNumberFormat="1" applyFont="1" applyFill="1" applyBorder="1"/>
    <xf numFmtId="0" fontId="5" fillId="6" borderId="1" xfId="0" applyFont="1" applyFill="1" applyBorder="1"/>
    <xf numFmtId="0" fontId="5" fillId="0" borderId="1" xfId="0" applyFont="1" applyBorder="1"/>
    <xf numFmtId="0" fontId="5" fillId="6" borderId="0" xfId="0" applyFont="1" applyFill="1"/>
    <xf numFmtId="0" fontId="5" fillId="0" borderId="0" xfId="0" applyFont="1"/>
    <xf numFmtId="37" fontId="5" fillId="0" borderId="0" xfId="0" applyNumberFormat="1" applyFont="1"/>
    <xf numFmtId="37" fontId="5" fillId="0" borderId="3" xfId="0" applyNumberFormat="1" applyFont="1" applyBorder="1"/>
    <xf numFmtId="37" fontId="5" fillId="0" borderId="1" xfId="0" applyNumberFormat="1" applyFont="1" applyBorder="1"/>
    <xf numFmtId="37" fontId="5" fillId="0" borderId="2" xfId="0" applyNumberFormat="1" applyFont="1" applyBorder="1"/>
    <xf numFmtId="0" fontId="5" fillId="7" borderId="0" xfId="0" applyFont="1" applyFill="1"/>
    <xf numFmtId="37" fontId="5" fillId="5" borderId="0" xfId="0" applyNumberFormat="1" applyFont="1" applyFill="1"/>
    <xf numFmtId="37" fontId="5" fillId="5" borderId="3" xfId="0" applyNumberFormat="1" applyFont="1" applyFill="1" applyBorder="1"/>
    <xf numFmtId="0" fontId="5" fillId="7" borderId="1" xfId="0" applyFont="1" applyFill="1" applyBorder="1"/>
    <xf numFmtId="37" fontId="5" fillId="5" borderId="1" xfId="0" applyNumberFormat="1" applyFont="1" applyFill="1" applyBorder="1"/>
    <xf numFmtId="37" fontId="5" fillId="5" borderId="2" xfId="0" applyNumberFormat="1" applyFont="1" applyFill="1" applyBorder="1"/>
    <xf numFmtId="37" fontId="5" fillId="5" borderId="5" xfId="0" applyNumberFormat="1" applyFont="1" applyFill="1" applyBorder="1"/>
    <xf numFmtId="0" fontId="3" fillId="2" borderId="6" xfId="0" applyFont="1" applyFill="1" applyBorder="1"/>
    <xf numFmtId="165" fontId="4" fillId="0" borderId="2" xfId="0" applyNumberFormat="1" applyFont="1" applyBorder="1"/>
    <xf numFmtId="165" fontId="4" fillId="0" borderId="1" xfId="0" applyNumberFormat="1" applyFont="1" applyBorder="1"/>
    <xf numFmtId="165" fontId="5" fillId="7" borderId="3" xfId="0" applyNumberFormat="1" applyFont="1" applyFill="1" applyBorder="1"/>
    <xf numFmtId="165" fontId="5" fillId="7" borderId="0" xfId="0" applyNumberFormat="1" applyFont="1" applyFill="1"/>
    <xf numFmtId="165" fontId="4" fillId="0" borderId="3" xfId="0" applyNumberFormat="1" applyFont="1" applyBorder="1"/>
    <xf numFmtId="165" fontId="4" fillId="0" borderId="0" xfId="0" applyNumberFormat="1" applyFont="1"/>
    <xf numFmtId="165" fontId="5" fillId="7" borderId="2" xfId="0" applyNumberFormat="1" applyFont="1" applyFill="1" applyBorder="1"/>
    <xf numFmtId="165" fontId="5" fillId="7" borderId="1" xfId="0" applyNumberFormat="1" applyFont="1" applyFill="1" applyBorder="1"/>
    <xf numFmtId="165" fontId="5" fillId="0" borderId="5" xfId="0" applyNumberFormat="1" applyFont="1" applyBorder="1"/>
    <xf numFmtId="165" fontId="5" fillId="0" borderId="4" xfId="0" applyNumberFormat="1" applyFont="1" applyBorder="1"/>
    <xf numFmtId="0" fontId="2" fillId="0" borderId="0" xfId="0" applyFont="1"/>
    <xf numFmtId="166" fontId="4" fillId="0" borderId="1" xfId="1" applyNumberFormat="1" applyFont="1" applyBorder="1"/>
    <xf numFmtId="166" fontId="4" fillId="0" borderId="0" xfId="1" applyNumberFormat="1" applyFont="1"/>
    <xf numFmtId="0" fontId="2" fillId="0" borderId="7" xfId="0" applyFont="1" applyBorder="1"/>
    <xf numFmtId="166" fontId="2" fillId="0" borderId="7" xfId="1" applyNumberFormat="1" applyFont="1" applyBorder="1"/>
    <xf numFmtId="0" fontId="4" fillId="0" borderId="7" xfId="0" applyFont="1" applyBorder="1"/>
    <xf numFmtId="165" fontId="4" fillId="0" borderId="8" xfId="0" applyNumberFormat="1" applyFont="1" applyBorder="1"/>
    <xf numFmtId="165" fontId="4" fillId="0" borderId="7" xfId="0" applyNumberFormat="1" applyFont="1" applyBorder="1"/>
    <xf numFmtId="0" fontId="6" fillId="0" borderId="0" xfId="0" applyFont="1"/>
    <xf numFmtId="0" fontId="7" fillId="0" borderId="0" xfId="0" applyFont="1"/>
    <xf numFmtId="167" fontId="4" fillId="4" borderId="2" xfId="0" applyNumberFormat="1" applyFont="1" applyFill="1" applyBorder="1"/>
    <xf numFmtId="167" fontId="4" fillId="4" borderId="3" xfId="0" applyNumberFormat="1" applyFont="1" applyFill="1" applyBorder="1"/>
    <xf numFmtId="167" fontId="4" fillId="4" borderId="1" xfId="0" applyNumberFormat="1" applyFont="1" applyFill="1" applyBorder="1"/>
    <xf numFmtId="167" fontId="4" fillId="4" borderId="0" xfId="0" applyNumberFormat="1" applyFont="1" applyFill="1"/>
    <xf numFmtId="167" fontId="5" fillId="0" borderId="3" xfId="0" applyNumberFormat="1" applyFont="1" applyBorder="1"/>
    <xf numFmtId="167" fontId="5" fillId="0" borderId="0" xfId="0" applyNumberFormat="1" applyFont="1"/>
    <xf numFmtId="167" fontId="5" fillId="0" borderId="2" xfId="0" applyNumberFormat="1" applyFont="1" applyBorder="1"/>
    <xf numFmtId="167" fontId="5" fillId="0" borderId="1" xfId="0" applyNumberFormat="1" applyFont="1" applyBorder="1"/>
    <xf numFmtId="167" fontId="5" fillId="4" borderId="3" xfId="0" applyNumberFormat="1" applyFont="1" applyFill="1" applyBorder="1"/>
    <xf numFmtId="167" fontId="5" fillId="4" borderId="0" xfId="0" applyNumberFormat="1" applyFont="1" applyFill="1"/>
    <xf numFmtId="167" fontId="5" fillId="4" borderId="2" xfId="0" applyNumberFormat="1" applyFont="1" applyFill="1" applyBorder="1"/>
    <xf numFmtId="167" fontId="5" fillId="4" borderId="1" xfId="0" applyNumberFormat="1" applyFont="1" applyFill="1" applyBorder="1"/>
    <xf numFmtId="167" fontId="5" fillId="4" borderId="5" xfId="0" applyNumberFormat="1" applyFont="1" applyFill="1" applyBorder="1"/>
    <xf numFmtId="167" fontId="5" fillId="4" borderId="4" xfId="0" applyNumberFormat="1" applyFont="1" applyFill="1" applyBorder="1"/>
    <xf numFmtId="166" fontId="4" fillId="4" borderId="2" xfId="1" applyNumberFormat="1" applyFont="1" applyFill="1" applyBorder="1"/>
    <xf numFmtId="166" fontId="4" fillId="5" borderId="2" xfId="1" applyNumberFormat="1" applyFont="1" applyFill="1" applyBorder="1"/>
    <xf numFmtId="166" fontId="5" fillId="0" borderId="4" xfId="1" applyNumberFormat="1" applyFont="1" applyBorder="1"/>
    <xf numFmtId="165" fontId="4" fillId="4" borderId="3" xfId="0" applyNumberFormat="1" applyFont="1" applyFill="1" applyBorder="1"/>
    <xf numFmtId="0" fontId="3" fillId="2" borderId="0" xfId="0" applyFont="1" applyFill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B57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515472</xdr:colOff>
      <xdr:row>0</xdr:row>
      <xdr:rowOff>134470</xdr:rowOff>
    </xdr:from>
    <xdr:to>
      <xdr:col>17</xdr:col>
      <xdr:colOff>685905</xdr:colOff>
      <xdr:row>2</xdr:row>
      <xdr:rowOff>127037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C0E3567-F917-5670-3E35-5E56DDE6DD30}"/>
            </a:ext>
          </a:extLst>
        </xdr:cNvPr>
        <xdr:cNvGrpSpPr/>
      </xdr:nvGrpSpPr>
      <xdr:grpSpPr>
        <a:xfrm>
          <a:off x="13043648" y="134470"/>
          <a:ext cx="954845" cy="366096"/>
          <a:chOff x="0" y="0"/>
          <a:chExt cx="1408973" cy="499496"/>
        </a:xfrm>
      </xdr:grpSpPr>
      <xdr:sp macro="" textlink="">
        <xdr:nvSpPr>
          <xdr:cNvPr id="3" name="Freeform 9">
            <a:extLst>
              <a:ext uri="{FF2B5EF4-FFF2-40B4-BE49-F238E27FC236}">
                <a16:creationId xmlns:a16="http://schemas.microsoft.com/office/drawing/2014/main" id="{B7246D83-3139-587F-868C-5A28ABF56BF1}"/>
              </a:ext>
            </a:extLst>
          </xdr:cNvPr>
          <xdr:cNvSpPr>
            <a:spLocks/>
          </xdr:cNvSpPr>
        </xdr:nvSpPr>
        <xdr:spPr bwMode="auto">
          <a:xfrm>
            <a:off x="0" y="3581"/>
            <a:ext cx="295401" cy="381336"/>
          </a:xfrm>
          <a:custGeom>
            <a:avLst/>
            <a:gdLst>
              <a:gd name="T0" fmla="*/ 70 w 70"/>
              <a:gd name="T1" fmla="*/ 0 h 90"/>
              <a:gd name="T2" fmla="*/ 70 w 70"/>
              <a:gd name="T3" fmla="*/ 40 h 90"/>
              <a:gd name="T4" fmla="*/ 35 w 70"/>
              <a:gd name="T5" fmla="*/ 90 h 90"/>
              <a:gd name="T6" fmla="*/ 0 w 70"/>
              <a:gd name="T7" fmla="*/ 40 h 90"/>
              <a:gd name="T8" fmla="*/ 0 w 70"/>
              <a:gd name="T9" fmla="*/ 0 h 90"/>
              <a:gd name="T10" fmla="*/ 70 w 70"/>
              <a:gd name="T11" fmla="*/ 0 h 9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70" h="90">
                <a:moveTo>
                  <a:pt x="70" y="0"/>
                </a:moveTo>
                <a:cubicBezTo>
                  <a:pt x="70" y="40"/>
                  <a:pt x="70" y="40"/>
                  <a:pt x="70" y="40"/>
                </a:cubicBezTo>
                <a:cubicBezTo>
                  <a:pt x="70" y="60"/>
                  <a:pt x="57" y="82"/>
                  <a:pt x="35" y="90"/>
                </a:cubicBezTo>
                <a:cubicBezTo>
                  <a:pt x="13" y="82"/>
                  <a:pt x="0" y="60"/>
                  <a:pt x="0" y="40"/>
                </a:cubicBezTo>
                <a:cubicBezTo>
                  <a:pt x="0" y="0"/>
                  <a:pt x="0" y="0"/>
                  <a:pt x="0" y="0"/>
                </a:cubicBezTo>
                <a:cubicBezTo>
                  <a:pt x="70" y="0"/>
                  <a:pt x="70" y="0"/>
                  <a:pt x="70" y="0"/>
                </a:cubicBezTo>
                <a:close/>
              </a:path>
            </a:pathLst>
          </a:custGeom>
          <a:solidFill>
            <a:srgbClr val="F2120D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  <xdr:sp macro="" textlink="">
        <xdr:nvSpPr>
          <xdr:cNvPr id="4" name="Freeform 10">
            <a:extLst>
              <a:ext uri="{FF2B5EF4-FFF2-40B4-BE49-F238E27FC236}">
                <a16:creationId xmlns:a16="http://schemas.microsoft.com/office/drawing/2014/main" id="{821BB02C-E4A4-5C88-3720-953DE6878E9C}"/>
              </a:ext>
            </a:extLst>
          </xdr:cNvPr>
          <xdr:cNvSpPr>
            <a:spLocks/>
          </xdr:cNvSpPr>
        </xdr:nvSpPr>
        <xdr:spPr bwMode="auto">
          <a:xfrm>
            <a:off x="53710" y="50129"/>
            <a:ext cx="186192" cy="245272"/>
          </a:xfrm>
          <a:custGeom>
            <a:avLst/>
            <a:gdLst>
              <a:gd name="T0" fmla="*/ 0 w 104"/>
              <a:gd name="T1" fmla="*/ 69 h 137"/>
              <a:gd name="T2" fmla="*/ 52 w 104"/>
              <a:gd name="T3" fmla="*/ 0 h 137"/>
              <a:gd name="T4" fmla="*/ 104 w 104"/>
              <a:gd name="T5" fmla="*/ 69 h 137"/>
              <a:gd name="T6" fmla="*/ 52 w 104"/>
              <a:gd name="T7" fmla="*/ 137 h 137"/>
              <a:gd name="T8" fmla="*/ 0 w 104"/>
              <a:gd name="T9" fmla="*/ 69 h 137"/>
              <a:gd name="T10" fmla="*/ 0 w 104"/>
              <a:gd name="T11" fmla="*/ 69 h 13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104" h="137">
                <a:moveTo>
                  <a:pt x="0" y="69"/>
                </a:moveTo>
                <a:lnTo>
                  <a:pt x="52" y="0"/>
                </a:lnTo>
                <a:lnTo>
                  <a:pt x="104" y="69"/>
                </a:lnTo>
                <a:lnTo>
                  <a:pt x="52" y="137"/>
                </a:lnTo>
                <a:lnTo>
                  <a:pt x="0" y="69"/>
                </a:lnTo>
                <a:lnTo>
                  <a:pt x="0" y="69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  <xdr:sp macro="" textlink="">
        <xdr:nvSpPr>
          <xdr:cNvPr id="5" name="Freeform 11">
            <a:extLst>
              <a:ext uri="{FF2B5EF4-FFF2-40B4-BE49-F238E27FC236}">
                <a16:creationId xmlns:a16="http://schemas.microsoft.com/office/drawing/2014/main" id="{FAEAC4A2-1F71-4AEF-D7EB-AABDE77690E7}"/>
              </a:ext>
            </a:extLst>
          </xdr:cNvPr>
          <xdr:cNvSpPr>
            <a:spLocks/>
          </xdr:cNvSpPr>
        </xdr:nvSpPr>
        <xdr:spPr bwMode="auto">
          <a:xfrm>
            <a:off x="80564" y="100257"/>
            <a:ext cx="134273" cy="161128"/>
          </a:xfrm>
          <a:custGeom>
            <a:avLst/>
            <a:gdLst>
              <a:gd name="T0" fmla="*/ 14 w 32"/>
              <a:gd name="T1" fmla="*/ 21 h 38"/>
              <a:gd name="T2" fmla="*/ 16 w 32"/>
              <a:gd name="T3" fmla="*/ 38 h 38"/>
              <a:gd name="T4" fmla="*/ 16 w 32"/>
              <a:gd name="T5" fmla="*/ 38 h 38"/>
              <a:gd name="T6" fmla="*/ 16 w 32"/>
              <a:gd name="T7" fmla="*/ 38 h 38"/>
              <a:gd name="T8" fmla="*/ 18 w 32"/>
              <a:gd name="T9" fmla="*/ 21 h 38"/>
              <a:gd name="T10" fmla="*/ 18 w 32"/>
              <a:gd name="T11" fmla="*/ 19 h 38"/>
              <a:gd name="T12" fmla="*/ 25 w 32"/>
              <a:gd name="T13" fmla="*/ 19 h 38"/>
              <a:gd name="T14" fmla="*/ 25 w 32"/>
              <a:gd name="T15" fmla="*/ 20 h 38"/>
              <a:gd name="T16" fmla="*/ 27 w 32"/>
              <a:gd name="T17" fmla="*/ 22 h 38"/>
              <a:gd name="T18" fmla="*/ 29 w 32"/>
              <a:gd name="T19" fmla="*/ 20 h 38"/>
              <a:gd name="T20" fmla="*/ 29 w 32"/>
              <a:gd name="T21" fmla="*/ 19 h 38"/>
              <a:gd name="T22" fmla="*/ 29 w 32"/>
              <a:gd name="T23" fmla="*/ 19 h 38"/>
              <a:gd name="T24" fmla="*/ 32 w 32"/>
              <a:gd name="T25" fmla="*/ 17 h 38"/>
              <a:gd name="T26" fmla="*/ 29 w 32"/>
              <a:gd name="T27" fmla="*/ 15 h 38"/>
              <a:gd name="T28" fmla="*/ 29 w 32"/>
              <a:gd name="T29" fmla="*/ 15 h 38"/>
              <a:gd name="T30" fmla="*/ 29 w 32"/>
              <a:gd name="T31" fmla="*/ 14 h 38"/>
              <a:gd name="T32" fmla="*/ 27 w 32"/>
              <a:gd name="T33" fmla="*/ 12 h 38"/>
              <a:gd name="T34" fmla="*/ 25 w 32"/>
              <a:gd name="T35" fmla="*/ 14 h 38"/>
              <a:gd name="T36" fmla="*/ 25 w 32"/>
              <a:gd name="T37" fmla="*/ 15 h 38"/>
              <a:gd name="T38" fmla="*/ 18 w 32"/>
              <a:gd name="T39" fmla="*/ 15 h 38"/>
              <a:gd name="T40" fmla="*/ 18 w 32"/>
              <a:gd name="T41" fmla="*/ 7 h 38"/>
              <a:gd name="T42" fmla="*/ 19 w 32"/>
              <a:gd name="T43" fmla="*/ 7 h 38"/>
              <a:gd name="T44" fmla="*/ 21 w 32"/>
              <a:gd name="T45" fmla="*/ 5 h 38"/>
              <a:gd name="T46" fmla="*/ 19 w 32"/>
              <a:gd name="T47" fmla="*/ 3 h 38"/>
              <a:gd name="T48" fmla="*/ 18 w 32"/>
              <a:gd name="T49" fmla="*/ 3 h 38"/>
              <a:gd name="T50" fmla="*/ 18 w 32"/>
              <a:gd name="T51" fmla="*/ 3 h 38"/>
              <a:gd name="T52" fmla="*/ 16 w 32"/>
              <a:gd name="T53" fmla="*/ 0 h 38"/>
              <a:gd name="T54" fmla="*/ 14 w 32"/>
              <a:gd name="T55" fmla="*/ 3 h 38"/>
              <a:gd name="T56" fmla="*/ 14 w 32"/>
              <a:gd name="T57" fmla="*/ 3 h 38"/>
              <a:gd name="T58" fmla="*/ 14 w 32"/>
              <a:gd name="T59" fmla="*/ 3 h 38"/>
              <a:gd name="T60" fmla="*/ 11 w 32"/>
              <a:gd name="T61" fmla="*/ 5 h 38"/>
              <a:gd name="T62" fmla="*/ 14 w 32"/>
              <a:gd name="T63" fmla="*/ 7 h 38"/>
              <a:gd name="T64" fmla="*/ 14 w 32"/>
              <a:gd name="T65" fmla="*/ 7 h 38"/>
              <a:gd name="T66" fmla="*/ 14 w 32"/>
              <a:gd name="T67" fmla="*/ 15 h 38"/>
              <a:gd name="T68" fmla="*/ 14 w 32"/>
              <a:gd name="T69" fmla="*/ 15 h 38"/>
              <a:gd name="T70" fmla="*/ 7 w 32"/>
              <a:gd name="T71" fmla="*/ 15 h 38"/>
              <a:gd name="T72" fmla="*/ 7 w 32"/>
              <a:gd name="T73" fmla="*/ 14 h 38"/>
              <a:gd name="T74" fmla="*/ 5 w 32"/>
              <a:gd name="T75" fmla="*/ 12 h 38"/>
              <a:gd name="T76" fmla="*/ 3 w 32"/>
              <a:gd name="T77" fmla="*/ 14 h 38"/>
              <a:gd name="T78" fmla="*/ 3 w 32"/>
              <a:gd name="T79" fmla="*/ 15 h 38"/>
              <a:gd name="T80" fmla="*/ 3 w 32"/>
              <a:gd name="T81" fmla="*/ 15 h 38"/>
              <a:gd name="T82" fmla="*/ 0 w 32"/>
              <a:gd name="T83" fmla="*/ 17 h 38"/>
              <a:gd name="T84" fmla="*/ 3 w 32"/>
              <a:gd name="T85" fmla="*/ 19 h 38"/>
              <a:gd name="T86" fmla="*/ 3 w 32"/>
              <a:gd name="T87" fmla="*/ 19 h 38"/>
              <a:gd name="T88" fmla="*/ 3 w 32"/>
              <a:gd name="T89" fmla="*/ 20 h 38"/>
              <a:gd name="T90" fmla="*/ 5 w 32"/>
              <a:gd name="T91" fmla="*/ 22 h 38"/>
              <a:gd name="T92" fmla="*/ 7 w 32"/>
              <a:gd name="T93" fmla="*/ 20 h 38"/>
              <a:gd name="T94" fmla="*/ 7 w 32"/>
              <a:gd name="T95" fmla="*/ 19 h 38"/>
              <a:gd name="T96" fmla="*/ 14 w 32"/>
              <a:gd name="T97" fmla="*/ 19 h 38"/>
              <a:gd name="T98" fmla="*/ 14 w 32"/>
              <a:gd name="T99" fmla="*/ 21 h 3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32" h="38">
                <a:moveTo>
                  <a:pt x="14" y="21"/>
                </a:moveTo>
                <a:cubicBezTo>
                  <a:pt x="14" y="28"/>
                  <a:pt x="16" y="37"/>
                  <a:pt x="16" y="38"/>
                </a:cubicBezTo>
                <a:cubicBezTo>
                  <a:pt x="16" y="38"/>
                  <a:pt x="16" y="38"/>
                  <a:pt x="16" y="38"/>
                </a:cubicBezTo>
                <a:cubicBezTo>
                  <a:pt x="16" y="38"/>
                  <a:pt x="16" y="38"/>
                  <a:pt x="16" y="38"/>
                </a:cubicBezTo>
                <a:cubicBezTo>
                  <a:pt x="16" y="37"/>
                  <a:pt x="18" y="28"/>
                  <a:pt x="18" y="21"/>
                </a:cubicBezTo>
                <a:cubicBezTo>
                  <a:pt x="18" y="19"/>
                  <a:pt x="18" y="19"/>
                  <a:pt x="18" y="19"/>
                </a:cubicBezTo>
                <a:cubicBezTo>
                  <a:pt x="25" y="19"/>
                  <a:pt x="25" y="19"/>
                  <a:pt x="25" y="19"/>
                </a:cubicBezTo>
                <a:cubicBezTo>
                  <a:pt x="25" y="20"/>
                  <a:pt x="25" y="20"/>
                  <a:pt x="25" y="20"/>
                </a:cubicBezTo>
                <a:cubicBezTo>
                  <a:pt x="25" y="21"/>
                  <a:pt x="26" y="22"/>
                  <a:pt x="27" y="22"/>
                </a:cubicBezTo>
                <a:cubicBezTo>
                  <a:pt x="28" y="22"/>
                  <a:pt x="29" y="21"/>
                  <a:pt x="29" y="20"/>
                </a:cubicBezTo>
                <a:cubicBezTo>
                  <a:pt x="29" y="19"/>
                  <a:pt x="29" y="19"/>
                  <a:pt x="29" y="19"/>
                </a:cubicBezTo>
                <a:cubicBezTo>
                  <a:pt x="29" y="19"/>
                  <a:pt x="29" y="19"/>
                  <a:pt x="29" y="19"/>
                </a:cubicBezTo>
                <a:cubicBezTo>
                  <a:pt x="30" y="19"/>
                  <a:pt x="32" y="18"/>
                  <a:pt x="32" y="17"/>
                </a:cubicBezTo>
                <a:cubicBezTo>
                  <a:pt x="32" y="16"/>
                  <a:pt x="30" y="15"/>
                  <a:pt x="29" y="15"/>
                </a:cubicBezTo>
                <a:cubicBezTo>
                  <a:pt x="29" y="15"/>
                  <a:pt x="29" y="15"/>
                  <a:pt x="29" y="15"/>
                </a:cubicBezTo>
                <a:cubicBezTo>
                  <a:pt x="29" y="14"/>
                  <a:pt x="29" y="14"/>
                  <a:pt x="29" y="14"/>
                </a:cubicBezTo>
                <a:cubicBezTo>
                  <a:pt x="29" y="13"/>
                  <a:pt x="28" y="12"/>
                  <a:pt x="27" y="12"/>
                </a:cubicBezTo>
                <a:cubicBezTo>
                  <a:pt x="26" y="12"/>
                  <a:pt x="25" y="13"/>
                  <a:pt x="25" y="14"/>
                </a:cubicBezTo>
                <a:cubicBezTo>
                  <a:pt x="25" y="15"/>
                  <a:pt x="25" y="15"/>
                  <a:pt x="25" y="15"/>
                </a:cubicBezTo>
                <a:cubicBezTo>
                  <a:pt x="18" y="15"/>
                  <a:pt x="18" y="15"/>
                  <a:pt x="18" y="15"/>
                </a:cubicBezTo>
                <a:cubicBezTo>
                  <a:pt x="18" y="7"/>
                  <a:pt x="18" y="7"/>
                  <a:pt x="18" y="7"/>
                </a:cubicBezTo>
                <a:cubicBezTo>
                  <a:pt x="19" y="7"/>
                  <a:pt x="19" y="7"/>
                  <a:pt x="19" y="7"/>
                </a:cubicBezTo>
                <a:cubicBezTo>
                  <a:pt x="20" y="7"/>
                  <a:pt x="21" y="6"/>
                  <a:pt x="21" y="5"/>
                </a:cubicBezTo>
                <a:cubicBezTo>
                  <a:pt x="21" y="4"/>
                  <a:pt x="20" y="3"/>
                  <a:pt x="19" y="3"/>
                </a:cubicBezTo>
                <a:cubicBezTo>
                  <a:pt x="18" y="3"/>
                  <a:pt x="18" y="3"/>
                  <a:pt x="18" y="3"/>
                </a:cubicBezTo>
                <a:cubicBezTo>
                  <a:pt x="18" y="3"/>
                  <a:pt x="18" y="3"/>
                  <a:pt x="18" y="3"/>
                </a:cubicBezTo>
                <a:cubicBezTo>
                  <a:pt x="18" y="2"/>
                  <a:pt x="17" y="0"/>
                  <a:pt x="16" y="0"/>
                </a:cubicBezTo>
                <a:cubicBezTo>
                  <a:pt x="15" y="0"/>
                  <a:pt x="14" y="2"/>
                  <a:pt x="14" y="3"/>
                </a:cubicBezTo>
                <a:cubicBezTo>
                  <a:pt x="14" y="3"/>
                  <a:pt x="14" y="3"/>
                  <a:pt x="14" y="3"/>
                </a:cubicBezTo>
                <a:cubicBezTo>
                  <a:pt x="14" y="3"/>
                  <a:pt x="14" y="3"/>
                  <a:pt x="14" y="3"/>
                </a:cubicBezTo>
                <a:cubicBezTo>
                  <a:pt x="12" y="3"/>
                  <a:pt x="11" y="4"/>
                  <a:pt x="11" y="5"/>
                </a:cubicBezTo>
                <a:cubicBezTo>
                  <a:pt x="11" y="6"/>
                  <a:pt x="12" y="7"/>
                  <a:pt x="14" y="7"/>
                </a:cubicBezTo>
                <a:cubicBezTo>
                  <a:pt x="14" y="7"/>
                  <a:pt x="14" y="7"/>
                  <a:pt x="14" y="7"/>
                </a:cubicBezTo>
                <a:cubicBezTo>
                  <a:pt x="14" y="15"/>
                  <a:pt x="14" y="15"/>
                  <a:pt x="14" y="15"/>
                </a:cubicBezTo>
                <a:cubicBezTo>
                  <a:pt x="14" y="15"/>
                  <a:pt x="14" y="15"/>
                  <a:pt x="14" y="15"/>
                </a:cubicBezTo>
                <a:cubicBezTo>
                  <a:pt x="7" y="15"/>
                  <a:pt x="7" y="15"/>
                  <a:pt x="7" y="15"/>
                </a:cubicBezTo>
                <a:cubicBezTo>
                  <a:pt x="7" y="14"/>
                  <a:pt x="7" y="14"/>
                  <a:pt x="7" y="14"/>
                </a:cubicBezTo>
                <a:cubicBezTo>
                  <a:pt x="7" y="13"/>
                  <a:pt x="7" y="12"/>
                  <a:pt x="5" y="12"/>
                </a:cubicBezTo>
                <a:cubicBezTo>
                  <a:pt x="4" y="12"/>
                  <a:pt x="3" y="13"/>
                  <a:pt x="3" y="14"/>
                </a:cubicBezTo>
                <a:cubicBezTo>
                  <a:pt x="3" y="15"/>
                  <a:pt x="3" y="15"/>
                  <a:pt x="3" y="15"/>
                </a:cubicBezTo>
                <a:cubicBezTo>
                  <a:pt x="3" y="15"/>
                  <a:pt x="3" y="15"/>
                  <a:pt x="3" y="15"/>
                </a:cubicBezTo>
                <a:cubicBezTo>
                  <a:pt x="2" y="15"/>
                  <a:pt x="0" y="16"/>
                  <a:pt x="0" y="17"/>
                </a:cubicBezTo>
                <a:cubicBezTo>
                  <a:pt x="0" y="18"/>
                  <a:pt x="2" y="19"/>
                  <a:pt x="3" y="19"/>
                </a:cubicBezTo>
                <a:cubicBezTo>
                  <a:pt x="3" y="19"/>
                  <a:pt x="3" y="19"/>
                  <a:pt x="3" y="19"/>
                </a:cubicBezTo>
                <a:cubicBezTo>
                  <a:pt x="3" y="20"/>
                  <a:pt x="3" y="20"/>
                  <a:pt x="3" y="20"/>
                </a:cubicBezTo>
                <a:cubicBezTo>
                  <a:pt x="3" y="21"/>
                  <a:pt x="4" y="22"/>
                  <a:pt x="5" y="22"/>
                </a:cubicBezTo>
                <a:cubicBezTo>
                  <a:pt x="7" y="22"/>
                  <a:pt x="7" y="21"/>
                  <a:pt x="7" y="20"/>
                </a:cubicBezTo>
                <a:cubicBezTo>
                  <a:pt x="7" y="19"/>
                  <a:pt x="7" y="19"/>
                  <a:pt x="7" y="19"/>
                </a:cubicBezTo>
                <a:cubicBezTo>
                  <a:pt x="14" y="19"/>
                  <a:pt x="14" y="19"/>
                  <a:pt x="14" y="19"/>
                </a:cubicBezTo>
                <a:cubicBezTo>
                  <a:pt x="14" y="21"/>
                  <a:pt x="14" y="21"/>
                  <a:pt x="14" y="21"/>
                </a:cubicBezTo>
                <a:close/>
              </a:path>
            </a:pathLst>
          </a:custGeom>
          <a:solidFill>
            <a:srgbClr val="F2120D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  <xdr:sp macro="" textlink="">
        <xdr:nvSpPr>
          <xdr:cNvPr id="6" name="Freeform 12">
            <a:extLst>
              <a:ext uri="{FF2B5EF4-FFF2-40B4-BE49-F238E27FC236}">
                <a16:creationId xmlns:a16="http://schemas.microsoft.com/office/drawing/2014/main" id="{0CFCA4B7-1422-9699-2AA2-17731B897C9F}"/>
              </a:ext>
            </a:extLst>
          </xdr:cNvPr>
          <xdr:cNvSpPr>
            <a:spLocks noEditPoints="1"/>
          </xdr:cNvSpPr>
        </xdr:nvSpPr>
        <xdr:spPr bwMode="auto">
          <a:xfrm>
            <a:off x="0" y="443996"/>
            <a:ext cx="53709" cy="55500"/>
          </a:xfrm>
          <a:custGeom>
            <a:avLst/>
            <a:gdLst>
              <a:gd name="T0" fmla="*/ 19 w 30"/>
              <a:gd name="T1" fmla="*/ 0 h 31"/>
              <a:gd name="T2" fmla="*/ 14 w 30"/>
              <a:gd name="T3" fmla="*/ 0 h 31"/>
              <a:gd name="T4" fmla="*/ 0 w 30"/>
              <a:gd name="T5" fmla="*/ 31 h 31"/>
              <a:gd name="T6" fmla="*/ 4 w 30"/>
              <a:gd name="T7" fmla="*/ 31 h 31"/>
              <a:gd name="T8" fmla="*/ 7 w 30"/>
              <a:gd name="T9" fmla="*/ 24 h 31"/>
              <a:gd name="T10" fmla="*/ 23 w 30"/>
              <a:gd name="T11" fmla="*/ 24 h 31"/>
              <a:gd name="T12" fmla="*/ 26 w 30"/>
              <a:gd name="T13" fmla="*/ 31 h 31"/>
              <a:gd name="T14" fmla="*/ 30 w 30"/>
              <a:gd name="T15" fmla="*/ 31 h 31"/>
              <a:gd name="T16" fmla="*/ 19 w 30"/>
              <a:gd name="T17" fmla="*/ 0 h 31"/>
              <a:gd name="T18" fmla="*/ 19 w 30"/>
              <a:gd name="T19" fmla="*/ 0 h 31"/>
              <a:gd name="T20" fmla="*/ 19 w 30"/>
              <a:gd name="T21" fmla="*/ 0 h 31"/>
              <a:gd name="T22" fmla="*/ 21 w 30"/>
              <a:gd name="T23" fmla="*/ 19 h 31"/>
              <a:gd name="T24" fmla="*/ 9 w 30"/>
              <a:gd name="T25" fmla="*/ 19 h 31"/>
              <a:gd name="T26" fmla="*/ 16 w 30"/>
              <a:gd name="T27" fmla="*/ 5 h 31"/>
              <a:gd name="T28" fmla="*/ 21 w 30"/>
              <a:gd name="T29" fmla="*/ 19 h 31"/>
              <a:gd name="T30" fmla="*/ 21 w 30"/>
              <a:gd name="T31" fmla="*/ 19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0" h="31">
                <a:moveTo>
                  <a:pt x="19" y="0"/>
                </a:moveTo>
                <a:lnTo>
                  <a:pt x="14" y="0"/>
                </a:lnTo>
                <a:lnTo>
                  <a:pt x="0" y="31"/>
                </a:lnTo>
                <a:lnTo>
                  <a:pt x="4" y="31"/>
                </a:lnTo>
                <a:lnTo>
                  <a:pt x="7" y="24"/>
                </a:lnTo>
                <a:lnTo>
                  <a:pt x="23" y="24"/>
                </a:lnTo>
                <a:lnTo>
                  <a:pt x="26" y="31"/>
                </a:lnTo>
                <a:lnTo>
                  <a:pt x="30" y="31"/>
                </a:lnTo>
                <a:lnTo>
                  <a:pt x="19" y="0"/>
                </a:lnTo>
                <a:lnTo>
                  <a:pt x="19" y="0"/>
                </a:lnTo>
                <a:lnTo>
                  <a:pt x="19" y="0"/>
                </a:lnTo>
                <a:close/>
                <a:moveTo>
                  <a:pt x="21" y="19"/>
                </a:moveTo>
                <a:lnTo>
                  <a:pt x="9" y="19"/>
                </a:lnTo>
                <a:lnTo>
                  <a:pt x="16" y="5"/>
                </a:lnTo>
                <a:lnTo>
                  <a:pt x="21" y="19"/>
                </a:lnTo>
                <a:lnTo>
                  <a:pt x="21" y="19"/>
                </a:lnTo>
                <a:close/>
              </a:path>
            </a:pathLst>
          </a:custGeom>
          <a:solidFill>
            <a:srgbClr val="3D0F54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  <xdr:sp macro="" textlink="">
        <xdr:nvSpPr>
          <xdr:cNvPr id="7" name="Freeform 13">
            <a:extLst>
              <a:ext uri="{FF2B5EF4-FFF2-40B4-BE49-F238E27FC236}">
                <a16:creationId xmlns:a16="http://schemas.microsoft.com/office/drawing/2014/main" id="{E5A084EC-F199-AEB8-7063-D2F4BBCB49C5}"/>
              </a:ext>
            </a:extLst>
          </xdr:cNvPr>
          <xdr:cNvSpPr>
            <a:spLocks/>
          </xdr:cNvSpPr>
        </xdr:nvSpPr>
        <xdr:spPr bwMode="auto">
          <a:xfrm>
            <a:off x="59081" y="443996"/>
            <a:ext cx="41177" cy="55500"/>
          </a:xfrm>
          <a:custGeom>
            <a:avLst/>
            <a:gdLst>
              <a:gd name="T0" fmla="*/ 8 w 10"/>
              <a:gd name="T1" fmla="*/ 8 h 13"/>
              <a:gd name="T2" fmla="*/ 5 w 10"/>
              <a:gd name="T3" fmla="*/ 11 h 13"/>
              <a:gd name="T4" fmla="*/ 2 w 10"/>
              <a:gd name="T5" fmla="*/ 8 h 13"/>
              <a:gd name="T6" fmla="*/ 2 w 10"/>
              <a:gd name="T7" fmla="*/ 0 h 13"/>
              <a:gd name="T8" fmla="*/ 0 w 10"/>
              <a:gd name="T9" fmla="*/ 0 h 13"/>
              <a:gd name="T10" fmla="*/ 0 w 10"/>
              <a:gd name="T11" fmla="*/ 8 h 13"/>
              <a:gd name="T12" fmla="*/ 5 w 10"/>
              <a:gd name="T13" fmla="*/ 13 h 13"/>
              <a:gd name="T14" fmla="*/ 10 w 10"/>
              <a:gd name="T15" fmla="*/ 8 h 13"/>
              <a:gd name="T16" fmla="*/ 10 w 10"/>
              <a:gd name="T17" fmla="*/ 0 h 13"/>
              <a:gd name="T18" fmla="*/ 8 w 10"/>
              <a:gd name="T19" fmla="*/ 0 h 13"/>
              <a:gd name="T20" fmla="*/ 8 w 10"/>
              <a:gd name="T21" fmla="*/ 8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10" h="13">
                <a:moveTo>
                  <a:pt x="8" y="8"/>
                </a:moveTo>
                <a:cubicBezTo>
                  <a:pt x="8" y="10"/>
                  <a:pt x="7" y="11"/>
                  <a:pt x="5" y="11"/>
                </a:cubicBezTo>
                <a:cubicBezTo>
                  <a:pt x="4" y="11"/>
                  <a:pt x="2" y="10"/>
                  <a:pt x="2" y="8"/>
                </a:cubicBezTo>
                <a:cubicBezTo>
                  <a:pt x="2" y="0"/>
                  <a:pt x="2" y="0"/>
                  <a:pt x="2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8"/>
                  <a:pt x="0" y="8"/>
                  <a:pt x="0" y="8"/>
                </a:cubicBezTo>
                <a:cubicBezTo>
                  <a:pt x="0" y="11"/>
                  <a:pt x="3" y="13"/>
                  <a:pt x="5" y="13"/>
                </a:cubicBezTo>
                <a:cubicBezTo>
                  <a:pt x="8" y="13"/>
                  <a:pt x="10" y="11"/>
                  <a:pt x="10" y="8"/>
                </a:cubicBezTo>
                <a:cubicBezTo>
                  <a:pt x="10" y="0"/>
                  <a:pt x="10" y="0"/>
                  <a:pt x="10" y="0"/>
                </a:cubicBezTo>
                <a:cubicBezTo>
                  <a:pt x="8" y="0"/>
                  <a:pt x="8" y="0"/>
                  <a:pt x="8" y="0"/>
                </a:cubicBezTo>
                <a:cubicBezTo>
                  <a:pt x="8" y="8"/>
                  <a:pt x="8" y="8"/>
                  <a:pt x="8" y="8"/>
                </a:cubicBezTo>
                <a:close/>
              </a:path>
            </a:pathLst>
          </a:custGeom>
          <a:solidFill>
            <a:srgbClr val="3D0F54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  <xdr:sp macro="" textlink="">
        <xdr:nvSpPr>
          <xdr:cNvPr id="8" name="Freeform 14">
            <a:extLst>
              <a:ext uri="{FF2B5EF4-FFF2-40B4-BE49-F238E27FC236}">
                <a16:creationId xmlns:a16="http://schemas.microsoft.com/office/drawing/2014/main" id="{A1046384-FEF8-3A7D-DAE2-87424A764552}"/>
              </a:ext>
            </a:extLst>
          </xdr:cNvPr>
          <xdr:cNvSpPr>
            <a:spLocks/>
          </xdr:cNvSpPr>
        </xdr:nvSpPr>
        <xdr:spPr bwMode="auto">
          <a:xfrm>
            <a:off x="112790" y="443996"/>
            <a:ext cx="42967" cy="55500"/>
          </a:xfrm>
          <a:custGeom>
            <a:avLst/>
            <a:gdLst>
              <a:gd name="T0" fmla="*/ 5 w 10"/>
              <a:gd name="T1" fmla="*/ 5 h 13"/>
              <a:gd name="T2" fmla="*/ 2 w 10"/>
              <a:gd name="T3" fmla="*/ 3 h 13"/>
              <a:gd name="T4" fmla="*/ 5 w 10"/>
              <a:gd name="T5" fmla="*/ 2 h 13"/>
              <a:gd name="T6" fmla="*/ 8 w 10"/>
              <a:gd name="T7" fmla="*/ 3 h 13"/>
              <a:gd name="T8" fmla="*/ 8 w 10"/>
              <a:gd name="T9" fmla="*/ 3 h 13"/>
              <a:gd name="T10" fmla="*/ 10 w 10"/>
              <a:gd name="T11" fmla="*/ 2 h 13"/>
              <a:gd name="T12" fmla="*/ 10 w 10"/>
              <a:gd name="T13" fmla="*/ 2 h 13"/>
              <a:gd name="T14" fmla="*/ 5 w 10"/>
              <a:gd name="T15" fmla="*/ 0 h 13"/>
              <a:gd name="T16" fmla="*/ 1 w 10"/>
              <a:gd name="T17" fmla="*/ 1 h 13"/>
              <a:gd name="T18" fmla="*/ 0 w 10"/>
              <a:gd name="T19" fmla="*/ 3 h 13"/>
              <a:gd name="T20" fmla="*/ 5 w 10"/>
              <a:gd name="T21" fmla="*/ 7 h 13"/>
              <a:gd name="T22" fmla="*/ 8 w 10"/>
              <a:gd name="T23" fmla="*/ 9 h 13"/>
              <a:gd name="T24" fmla="*/ 5 w 10"/>
              <a:gd name="T25" fmla="*/ 11 h 13"/>
              <a:gd name="T26" fmla="*/ 1 w 10"/>
              <a:gd name="T27" fmla="*/ 9 h 13"/>
              <a:gd name="T28" fmla="*/ 1 w 10"/>
              <a:gd name="T29" fmla="*/ 9 h 13"/>
              <a:gd name="T30" fmla="*/ 0 w 10"/>
              <a:gd name="T31" fmla="*/ 10 h 13"/>
              <a:gd name="T32" fmla="*/ 0 w 10"/>
              <a:gd name="T33" fmla="*/ 10 h 13"/>
              <a:gd name="T34" fmla="*/ 5 w 10"/>
              <a:gd name="T35" fmla="*/ 13 h 13"/>
              <a:gd name="T36" fmla="*/ 10 w 10"/>
              <a:gd name="T37" fmla="*/ 9 h 13"/>
              <a:gd name="T38" fmla="*/ 5 w 10"/>
              <a:gd name="T39" fmla="*/ 5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10" h="13">
                <a:moveTo>
                  <a:pt x="5" y="5"/>
                </a:moveTo>
                <a:cubicBezTo>
                  <a:pt x="3" y="5"/>
                  <a:pt x="2" y="5"/>
                  <a:pt x="2" y="3"/>
                </a:cubicBezTo>
                <a:cubicBezTo>
                  <a:pt x="2" y="2"/>
                  <a:pt x="4" y="2"/>
                  <a:pt x="5" y="2"/>
                </a:cubicBezTo>
                <a:cubicBezTo>
                  <a:pt x="6" y="2"/>
                  <a:pt x="8" y="2"/>
                  <a:pt x="8" y="3"/>
                </a:cubicBezTo>
                <a:cubicBezTo>
                  <a:pt x="8" y="3"/>
                  <a:pt x="8" y="3"/>
                  <a:pt x="8" y="3"/>
                </a:cubicBezTo>
                <a:cubicBezTo>
                  <a:pt x="10" y="2"/>
                  <a:pt x="10" y="2"/>
                  <a:pt x="10" y="2"/>
                </a:cubicBezTo>
                <a:cubicBezTo>
                  <a:pt x="10" y="2"/>
                  <a:pt x="10" y="2"/>
                  <a:pt x="10" y="2"/>
                </a:cubicBezTo>
                <a:cubicBezTo>
                  <a:pt x="9" y="1"/>
                  <a:pt x="7" y="0"/>
                  <a:pt x="5" y="0"/>
                </a:cubicBezTo>
                <a:cubicBezTo>
                  <a:pt x="4" y="0"/>
                  <a:pt x="2" y="0"/>
                  <a:pt x="1" y="1"/>
                </a:cubicBezTo>
                <a:cubicBezTo>
                  <a:pt x="0" y="2"/>
                  <a:pt x="0" y="3"/>
                  <a:pt x="0" y="3"/>
                </a:cubicBezTo>
                <a:cubicBezTo>
                  <a:pt x="0" y="6"/>
                  <a:pt x="3" y="7"/>
                  <a:pt x="5" y="7"/>
                </a:cubicBezTo>
                <a:cubicBezTo>
                  <a:pt x="7" y="7"/>
                  <a:pt x="8" y="8"/>
                  <a:pt x="8" y="9"/>
                </a:cubicBezTo>
                <a:cubicBezTo>
                  <a:pt x="8" y="11"/>
                  <a:pt x="6" y="11"/>
                  <a:pt x="5" y="11"/>
                </a:cubicBezTo>
                <a:cubicBezTo>
                  <a:pt x="4" y="11"/>
                  <a:pt x="2" y="11"/>
                  <a:pt x="1" y="9"/>
                </a:cubicBezTo>
                <a:cubicBezTo>
                  <a:pt x="1" y="9"/>
                  <a:pt x="1" y="9"/>
                  <a:pt x="1" y="9"/>
                </a:cubicBezTo>
                <a:cubicBezTo>
                  <a:pt x="0" y="10"/>
                  <a:pt x="0" y="10"/>
                  <a:pt x="0" y="10"/>
                </a:cubicBezTo>
                <a:cubicBezTo>
                  <a:pt x="0" y="10"/>
                  <a:pt x="0" y="10"/>
                  <a:pt x="0" y="10"/>
                </a:cubicBezTo>
                <a:cubicBezTo>
                  <a:pt x="1" y="12"/>
                  <a:pt x="3" y="13"/>
                  <a:pt x="5" y="13"/>
                </a:cubicBezTo>
                <a:cubicBezTo>
                  <a:pt x="8" y="13"/>
                  <a:pt x="10" y="12"/>
                  <a:pt x="10" y="9"/>
                </a:cubicBezTo>
                <a:cubicBezTo>
                  <a:pt x="10" y="6"/>
                  <a:pt x="8" y="6"/>
                  <a:pt x="5" y="5"/>
                </a:cubicBezTo>
                <a:close/>
              </a:path>
            </a:pathLst>
          </a:custGeom>
          <a:solidFill>
            <a:srgbClr val="3D0F54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  <xdr:sp macro="" textlink="">
        <xdr:nvSpPr>
          <xdr:cNvPr id="9" name="Freeform 15">
            <a:extLst>
              <a:ext uri="{FF2B5EF4-FFF2-40B4-BE49-F238E27FC236}">
                <a16:creationId xmlns:a16="http://schemas.microsoft.com/office/drawing/2014/main" id="{3CA4A615-AEF0-9913-19E2-4F23215857AF}"/>
              </a:ext>
            </a:extLst>
          </xdr:cNvPr>
          <xdr:cNvSpPr>
            <a:spLocks/>
          </xdr:cNvSpPr>
        </xdr:nvSpPr>
        <xdr:spPr bwMode="auto">
          <a:xfrm>
            <a:off x="159338" y="443996"/>
            <a:ext cx="42967" cy="55500"/>
          </a:xfrm>
          <a:custGeom>
            <a:avLst/>
            <a:gdLst>
              <a:gd name="T0" fmla="*/ 0 w 24"/>
              <a:gd name="T1" fmla="*/ 5 h 31"/>
              <a:gd name="T2" fmla="*/ 10 w 24"/>
              <a:gd name="T3" fmla="*/ 5 h 31"/>
              <a:gd name="T4" fmla="*/ 10 w 24"/>
              <a:gd name="T5" fmla="*/ 31 h 31"/>
              <a:gd name="T6" fmla="*/ 15 w 24"/>
              <a:gd name="T7" fmla="*/ 31 h 31"/>
              <a:gd name="T8" fmla="*/ 15 w 24"/>
              <a:gd name="T9" fmla="*/ 5 h 31"/>
              <a:gd name="T10" fmla="*/ 24 w 24"/>
              <a:gd name="T11" fmla="*/ 5 h 31"/>
              <a:gd name="T12" fmla="*/ 24 w 24"/>
              <a:gd name="T13" fmla="*/ 0 h 31"/>
              <a:gd name="T14" fmla="*/ 0 w 24"/>
              <a:gd name="T15" fmla="*/ 0 h 31"/>
              <a:gd name="T16" fmla="*/ 0 w 24"/>
              <a:gd name="T17" fmla="*/ 5 h 31"/>
              <a:gd name="T18" fmla="*/ 0 w 24"/>
              <a:gd name="T19" fmla="*/ 5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24" h="31">
                <a:moveTo>
                  <a:pt x="0" y="5"/>
                </a:moveTo>
                <a:lnTo>
                  <a:pt x="10" y="5"/>
                </a:lnTo>
                <a:lnTo>
                  <a:pt x="10" y="31"/>
                </a:lnTo>
                <a:lnTo>
                  <a:pt x="15" y="31"/>
                </a:lnTo>
                <a:lnTo>
                  <a:pt x="15" y="5"/>
                </a:lnTo>
                <a:lnTo>
                  <a:pt x="24" y="5"/>
                </a:lnTo>
                <a:lnTo>
                  <a:pt x="24" y="0"/>
                </a:lnTo>
                <a:lnTo>
                  <a:pt x="0" y="0"/>
                </a:lnTo>
                <a:lnTo>
                  <a:pt x="0" y="5"/>
                </a:lnTo>
                <a:lnTo>
                  <a:pt x="0" y="5"/>
                </a:lnTo>
                <a:close/>
              </a:path>
            </a:pathLst>
          </a:custGeom>
          <a:solidFill>
            <a:srgbClr val="3D0F54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  <xdr:sp macro="" textlink="">
        <xdr:nvSpPr>
          <xdr:cNvPr id="10" name="Freeform 16">
            <a:extLst>
              <a:ext uri="{FF2B5EF4-FFF2-40B4-BE49-F238E27FC236}">
                <a16:creationId xmlns:a16="http://schemas.microsoft.com/office/drawing/2014/main" id="{718C768D-A3C2-4185-0218-D8FA6C3175A2}"/>
              </a:ext>
            </a:extLst>
          </xdr:cNvPr>
          <xdr:cNvSpPr>
            <a:spLocks noEditPoints="1"/>
          </xdr:cNvSpPr>
        </xdr:nvSpPr>
        <xdr:spPr bwMode="auto">
          <a:xfrm>
            <a:off x="211257" y="443996"/>
            <a:ext cx="46548" cy="55500"/>
          </a:xfrm>
          <a:custGeom>
            <a:avLst/>
            <a:gdLst>
              <a:gd name="T0" fmla="*/ 10 w 11"/>
              <a:gd name="T1" fmla="*/ 4 h 13"/>
              <a:gd name="T2" fmla="*/ 6 w 11"/>
              <a:gd name="T3" fmla="*/ 0 h 13"/>
              <a:gd name="T4" fmla="*/ 0 w 11"/>
              <a:gd name="T5" fmla="*/ 0 h 13"/>
              <a:gd name="T6" fmla="*/ 0 w 11"/>
              <a:gd name="T7" fmla="*/ 13 h 13"/>
              <a:gd name="T8" fmla="*/ 2 w 11"/>
              <a:gd name="T9" fmla="*/ 13 h 13"/>
              <a:gd name="T10" fmla="*/ 2 w 11"/>
              <a:gd name="T11" fmla="*/ 8 h 13"/>
              <a:gd name="T12" fmla="*/ 5 w 11"/>
              <a:gd name="T13" fmla="*/ 8 h 13"/>
              <a:gd name="T14" fmla="*/ 9 w 11"/>
              <a:gd name="T15" fmla="*/ 13 h 13"/>
              <a:gd name="T16" fmla="*/ 11 w 11"/>
              <a:gd name="T17" fmla="*/ 13 h 13"/>
              <a:gd name="T18" fmla="*/ 7 w 11"/>
              <a:gd name="T19" fmla="*/ 8 h 13"/>
              <a:gd name="T20" fmla="*/ 10 w 11"/>
              <a:gd name="T21" fmla="*/ 4 h 13"/>
              <a:gd name="T22" fmla="*/ 2 w 11"/>
              <a:gd name="T23" fmla="*/ 2 h 13"/>
              <a:gd name="T24" fmla="*/ 6 w 11"/>
              <a:gd name="T25" fmla="*/ 2 h 13"/>
              <a:gd name="T26" fmla="*/ 8 w 11"/>
              <a:gd name="T27" fmla="*/ 4 h 13"/>
              <a:gd name="T28" fmla="*/ 6 w 11"/>
              <a:gd name="T29" fmla="*/ 6 h 13"/>
              <a:gd name="T30" fmla="*/ 2 w 11"/>
              <a:gd name="T31" fmla="*/ 6 h 13"/>
              <a:gd name="T32" fmla="*/ 2 w 11"/>
              <a:gd name="T33" fmla="*/ 2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1" h="13">
                <a:moveTo>
                  <a:pt x="10" y="4"/>
                </a:moveTo>
                <a:cubicBezTo>
                  <a:pt x="10" y="2"/>
                  <a:pt x="9" y="0"/>
                  <a:pt x="6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13"/>
                  <a:pt x="0" y="13"/>
                  <a:pt x="0" y="13"/>
                </a:cubicBezTo>
                <a:cubicBezTo>
                  <a:pt x="2" y="13"/>
                  <a:pt x="2" y="13"/>
                  <a:pt x="2" y="13"/>
                </a:cubicBezTo>
                <a:cubicBezTo>
                  <a:pt x="2" y="8"/>
                  <a:pt x="2" y="8"/>
                  <a:pt x="2" y="8"/>
                </a:cubicBezTo>
                <a:cubicBezTo>
                  <a:pt x="5" y="8"/>
                  <a:pt x="5" y="8"/>
                  <a:pt x="5" y="8"/>
                </a:cubicBezTo>
                <a:cubicBezTo>
                  <a:pt x="9" y="13"/>
                  <a:pt x="9" y="13"/>
                  <a:pt x="9" y="13"/>
                </a:cubicBezTo>
                <a:cubicBezTo>
                  <a:pt x="11" y="13"/>
                  <a:pt x="11" y="13"/>
                  <a:pt x="11" y="13"/>
                </a:cubicBezTo>
                <a:cubicBezTo>
                  <a:pt x="7" y="8"/>
                  <a:pt x="7" y="8"/>
                  <a:pt x="7" y="8"/>
                </a:cubicBezTo>
                <a:cubicBezTo>
                  <a:pt x="9" y="8"/>
                  <a:pt x="10" y="6"/>
                  <a:pt x="10" y="4"/>
                </a:cubicBezTo>
                <a:close/>
                <a:moveTo>
                  <a:pt x="2" y="2"/>
                </a:moveTo>
                <a:cubicBezTo>
                  <a:pt x="6" y="2"/>
                  <a:pt x="6" y="2"/>
                  <a:pt x="6" y="2"/>
                </a:cubicBezTo>
                <a:cubicBezTo>
                  <a:pt x="8" y="2"/>
                  <a:pt x="8" y="3"/>
                  <a:pt x="8" y="4"/>
                </a:cubicBezTo>
                <a:cubicBezTo>
                  <a:pt x="8" y="5"/>
                  <a:pt x="8" y="6"/>
                  <a:pt x="6" y="6"/>
                </a:cubicBezTo>
                <a:cubicBezTo>
                  <a:pt x="2" y="6"/>
                  <a:pt x="2" y="6"/>
                  <a:pt x="2" y="6"/>
                </a:cubicBezTo>
                <a:cubicBezTo>
                  <a:pt x="2" y="2"/>
                  <a:pt x="2" y="2"/>
                  <a:pt x="2" y="2"/>
                </a:cubicBezTo>
                <a:close/>
              </a:path>
            </a:pathLst>
          </a:custGeom>
          <a:solidFill>
            <a:srgbClr val="3D0F54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  <xdr:sp macro="" textlink="">
        <xdr:nvSpPr>
          <xdr:cNvPr id="11" name="Freeform 17">
            <a:extLst>
              <a:ext uri="{FF2B5EF4-FFF2-40B4-BE49-F238E27FC236}">
                <a16:creationId xmlns:a16="http://schemas.microsoft.com/office/drawing/2014/main" id="{AA7D920E-E554-6395-913B-32C4FB78FEB6}"/>
              </a:ext>
            </a:extLst>
          </xdr:cNvPr>
          <xdr:cNvSpPr>
            <a:spLocks noEditPoints="1"/>
          </xdr:cNvSpPr>
        </xdr:nvSpPr>
        <xdr:spPr bwMode="auto">
          <a:xfrm>
            <a:off x="261385" y="443996"/>
            <a:ext cx="55500" cy="55500"/>
          </a:xfrm>
          <a:custGeom>
            <a:avLst/>
            <a:gdLst>
              <a:gd name="T0" fmla="*/ 19 w 31"/>
              <a:gd name="T1" fmla="*/ 0 h 31"/>
              <a:gd name="T2" fmla="*/ 14 w 31"/>
              <a:gd name="T3" fmla="*/ 0 h 31"/>
              <a:gd name="T4" fmla="*/ 0 w 31"/>
              <a:gd name="T5" fmla="*/ 31 h 31"/>
              <a:gd name="T6" fmla="*/ 5 w 31"/>
              <a:gd name="T7" fmla="*/ 31 h 31"/>
              <a:gd name="T8" fmla="*/ 7 w 31"/>
              <a:gd name="T9" fmla="*/ 24 h 31"/>
              <a:gd name="T10" fmla="*/ 24 w 31"/>
              <a:gd name="T11" fmla="*/ 24 h 31"/>
              <a:gd name="T12" fmla="*/ 26 w 31"/>
              <a:gd name="T13" fmla="*/ 31 h 31"/>
              <a:gd name="T14" fmla="*/ 31 w 31"/>
              <a:gd name="T15" fmla="*/ 31 h 31"/>
              <a:gd name="T16" fmla="*/ 19 w 31"/>
              <a:gd name="T17" fmla="*/ 0 h 31"/>
              <a:gd name="T18" fmla="*/ 19 w 31"/>
              <a:gd name="T19" fmla="*/ 0 h 31"/>
              <a:gd name="T20" fmla="*/ 19 w 31"/>
              <a:gd name="T21" fmla="*/ 0 h 31"/>
              <a:gd name="T22" fmla="*/ 21 w 31"/>
              <a:gd name="T23" fmla="*/ 19 h 31"/>
              <a:gd name="T24" fmla="*/ 10 w 31"/>
              <a:gd name="T25" fmla="*/ 19 h 31"/>
              <a:gd name="T26" fmla="*/ 17 w 31"/>
              <a:gd name="T27" fmla="*/ 5 h 31"/>
              <a:gd name="T28" fmla="*/ 21 w 31"/>
              <a:gd name="T29" fmla="*/ 19 h 31"/>
              <a:gd name="T30" fmla="*/ 21 w 31"/>
              <a:gd name="T31" fmla="*/ 19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1" h="31">
                <a:moveTo>
                  <a:pt x="19" y="0"/>
                </a:moveTo>
                <a:lnTo>
                  <a:pt x="14" y="0"/>
                </a:lnTo>
                <a:lnTo>
                  <a:pt x="0" y="31"/>
                </a:lnTo>
                <a:lnTo>
                  <a:pt x="5" y="31"/>
                </a:lnTo>
                <a:lnTo>
                  <a:pt x="7" y="24"/>
                </a:lnTo>
                <a:lnTo>
                  <a:pt x="24" y="24"/>
                </a:lnTo>
                <a:lnTo>
                  <a:pt x="26" y="31"/>
                </a:lnTo>
                <a:lnTo>
                  <a:pt x="31" y="31"/>
                </a:lnTo>
                <a:lnTo>
                  <a:pt x="19" y="0"/>
                </a:lnTo>
                <a:lnTo>
                  <a:pt x="19" y="0"/>
                </a:lnTo>
                <a:lnTo>
                  <a:pt x="19" y="0"/>
                </a:lnTo>
                <a:close/>
                <a:moveTo>
                  <a:pt x="21" y="19"/>
                </a:moveTo>
                <a:lnTo>
                  <a:pt x="10" y="19"/>
                </a:lnTo>
                <a:lnTo>
                  <a:pt x="17" y="5"/>
                </a:lnTo>
                <a:lnTo>
                  <a:pt x="21" y="19"/>
                </a:lnTo>
                <a:lnTo>
                  <a:pt x="21" y="19"/>
                </a:lnTo>
                <a:close/>
              </a:path>
            </a:pathLst>
          </a:custGeom>
          <a:solidFill>
            <a:srgbClr val="3D0F54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  <xdr:sp macro="" textlink="">
        <xdr:nvSpPr>
          <xdr:cNvPr id="12" name="Freeform 18">
            <a:extLst>
              <a:ext uri="{FF2B5EF4-FFF2-40B4-BE49-F238E27FC236}">
                <a16:creationId xmlns:a16="http://schemas.microsoft.com/office/drawing/2014/main" id="{755F6324-9636-2B5A-3037-663D12DB871A}"/>
              </a:ext>
            </a:extLst>
          </xdr:cNvPr>
          <xdr:cNvSpPr>
            <a:spLocks/>
          </xdr:cNvSpPr>
        </xdr:nvSpPr>
        <xdr:spPr bwMode="auto">
          <a:xfrm>
            <a:off x="325836" y="443996"/>
            <a:ext cx="37596" cy="55500"/>
          </a:xfrm>
          <a:custGeom>
            <a:avLst/>
            <a:gdLst>
              <a:gd name="T0" fmla="*/ 4 w 21"/>
              <a:gd name="T1" fmla="*/ 0 h 31"/>
              <a:gd name="T2" fmla="*/ 0 w 21"/>
              <a:gd name="T3" fmla="*/ 0 h 31"/>
              <a:gd name="T4" fmla="*/ 0 w 21"/>
              <a:gd name="T5" fmla="*/ 31 h 31"/>
              <a:gd name="T6" fmla="*/ 21 w 21"/>
              <a:gd name="T7" fmla="*/ 31 h 31"/>
              <a:gd name="T8" fmla="*/ 21 w 21"/>
              <a:gd name="T9" fmla="*/ 26 h 31"/>
              <a:gd name="T10" fmla="*/ 4 w 21"/>
              <a:gd name="T11" fmla="*/ 26 h 31"/>
              <a:gd name="T12" fmla="*/ 4 w 21"/>
              <a:gd name="T13" fmla="*/ 0 h 31"/>
              <a:gd name="T14" fmla="*/ 4 w 21"/>
              <a:gd name="T15" fmla="*/ 0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21" h="31">
                <a:moveTo>
                  <a:pt x="4" y="0"/>
                </a:moveTo>
                <a:lnTo>
                  <a:pt x="0" y="0"/>
                </a:lnTo>
                <a:lnTo>
                  <a:pt x="0" y="31"/>
                </a:lnTo>
                <a:lnTo>
                  <a:pt x="21" y="31"/>
                </a:lnTo>
                <a:lnTo>
                  <a:pt x="21" y="26"/>
                </a:lnTo>
                <a:lnTo>
                  <a:pt x="4" y="26"/>
                </a:lnTo>
                <a:lnTo>
                  <a:pt x="4" y="0"/>
                </a:lnTo>
                <a:lnTo>
                  <a:pt x="4" y="0"/>
                </a:lnTo>
                <a:close/>
              </a:path>
            </a:pathLst>
          </a:custGeom>
          <a:solidFill>
            <a:srgbClr val="3D0F54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  <xdr:sp macro="" textlink="">
        <xdr:nvSpPr>
          <xdr:cNvPr id="13" name="Freeform 19">
            <a:extLst>
              <a:ext uri="{FF2B5EF4-FFF2-40B4-BE49-F238E27FC236}">
                <a16:creationId xmlns:a16="http://schemas.microsoft.com/office/drawing/2014/main" id="{0A12CC33-CAD8-350C-C64B-701CCE7C5108}"/>
              </a:ext>
            </a:extLst>
          </xdr:cNvPr>
          <xdr:cNvSpPr>
            <a:spLocks/>
          </xdr:cNvSpPr>
        </xdr:nvSpPr>
        <xdr:spPr bwMode="auto">
          <a:xfrm>
            <a:off x="367014" y="443996"/>
            <a:ext cx="8952" cy="55500"/>
          </a:xfrm>
          <a:custGeom>
            <a:avLst/>
            <a:gdLst>
              <a:gd name="T0" fmla="*/ 0 w 5"/>
              <a:gd name="T1" fmla="*/ 31 h 31"/>
              <a:gd name="T2" fmla="*/ 5 w 5"/>
              <a:gd name="T3" fmla="*/ 31 h 31"/>
              <a:gd name="T4" fmla="*/ 5 w 5"/>
              <a:gd name="T5" fmla="*/ 0 h 31"/>
              <a:gd name="T6" fmla="*/ 0 w 5"/>
              <a:gd name="T7" fmla="*/ 0 h 31"/>
              <a:gd name="T8" fmla="*/ 0 w 5"/>
              <a:gd name="T9" fmla="*/ 31 h 31"/>
              <a:gd name="T10" fmla="*/ 0 w 5"/>
              <a:gd name="T11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5" h="31">
                <a:moveTo>
                  <a:pt x="0" y="31"/>
                </a:moveTo>
                <a:lnTo>
                  <a:pt x="5" y="31"/>
                </a:lnTo>
                <a:lnTo>
                  <a:pt x="5" y="0"/>
                </a:lnTo>
                <a:lnTo>
                  <a:pt x="0" y="0"/>
                </a:lnTo>
                <a:lnTo>
                  <a:pt x="0" y="31"/>
                </a:lnTo>
                <a:lnTo>
                  <a:pt x="0" y="31"/>
                </a:lnTo>
                <a:close/>
              </a:path>
            </a:pathLst>
          </a:custGeom>
          <a:solidFill>
            <a:srgbClr val="3D0F54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  <xdr:sp macro="" textlink="">
        <xdr:nvSpPr>
          <xdr:cNvPr id="14" name="Freeform 20">
            <a:extLst>
              <a:ext uri="{FF2B5EF4-FFF2-40B4-BE49-F238E27FC236}">
                <a16:creationId xmlns:a16="http://schemas.microsoft.com/office/drawing/2014/main" id="{F0113436-11AF-0606-1AF9-744CED9B0A51}"/>
              </a:ext>
            </a:extLst>
          </xdr:cNvPr>
          <xdr:cNvSpPr>
            <a:spLocks noEditPoints="1"/>
          </xdr:cNvSpPr>
        </xdr:nvSpPr>
        <xdr:spPr bwMode="auto">
          <a:xfrm>
            <a:off x="384917" y="443996"/>
            <a:ext cx="59080" cy="55500"/>
          </a:xfrm>
          <a:custGeom>
            <a:avLst/>
            <a:gdLst>
              <a:gd name="T0" fmla="*/ 19 w 33"/>
              <a:gd name="T1" fmla="*/ 0 h 31"/>
              <a:gd name="T2" fmla="*/ 14 w 33"/>
              <a:gd name="T3" fmla="*/ 0 h 31"/>
              <a:gd name="T4" fmla="*/ 0 w 33"/>
              <a:gd name="T5" fmla="*/ 31 h 31"/>
              <a:gd name="T6" fmla="*/ 7 w 33"/>
              <a:gd name="T7" fmla="*/ 31 h 31"/>
              <a:gd name="T8" fmla="*/ 9 w 33"/>
              <a:gd name="T9" fmla="*/ 24 h 31"/>
              <a:gd name="T10" fmla="*/ 23 w 33"/>
              <a:gd name="T11" fmla="*/ 24 h 31"/>
              <a:gd name="T12" fmla="*/ 26 w 33"/>
              <a:gd name="T13" fmla="*/ 31 h 31"/>
              <a:gd name="T14" fmla="*/ 33 w 33"/>
              <a:gd name="T15" fmla="*/ 31 h 31"/>
              <a:gd name="T16" fmla="*/ 19 w 33"/>
              <a:gd name="T17" fmla="*/ 0 h 31"/>
              <a:gd name="T18" fmla="*/ 19 w 33"/>
              <a:gd name="T19" fmla="*/ 0 h 31"/>
              <a:gd name="T20" fmla="*/ 19 w 33"/>
              <a:gd name="T21" fmla="*/ 0 h 31"/>
              <a:gd name="T22" fmla="*/ 23 w 33"/>
              <a:gd name="T23" fmla="*/ 19 h 31"/>
              <a:gd name="T24" fmla="*/ 12 w 33"/>
              <a:gd name="T25" fmla="*/ 19 h 31"/>
              <a:gd name="T26" fmla="*/ 16 w 33"/>
              <a:gd name="T27" fmla="*/ 5 h 31"/>
              <a:gd name="T28" fmla="*/ 23 w 33"/>
              <a:gd name="T29" fmla="*/ 19 h 31"/>
              <a:gd name="T30" fmla="*/ 23 w 33"/>
              <a:gd name="T31" fmla="*/ 19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3" h="31">
                <a:moveTo>
                  <a:pt x="19" y="0"/>
                </a:moveTo>
                <a:lnTo>
                  <a:pt x="14" y="0"/>
                </a:lnTo>
                <a:lnTo>
                  <a:pt x="0" y="31"/>
                </a:lnTo>
                <a:lnTo>
                  <a:pt x="7" y="31"/>
                </a:lnTo>
                <a:lnTo>
                  <a:pt x="9" y="24"/>
                </a:lnTo>
                <a:lnTo>
                  <a:pt x="23" y="24"/>
                </a:lnTo>
                <a:lnTo>
                  <a:pt x="26" y="31"/>
                </a:lnTo>
                <a:lnTo>
                  <a:pt x="33" y="31"/>
                </a:lnTo>
                <a:lnTo>
                  <a:pt x="19" y="0"/>
                </a:lnTo>
                <a:lnTo>
                  <a:pt x="19" y="0"/>
                </a:lnTo>
                <a:lnTo>
                  <a:pt x="19" y="0"/>
                </a:lnTo>
                <a:close/>
                <a:moveTo>
                  <a:pt x="23" y="19"/>
                </a:moveTo>
                <a:lnTo>
                  <a:pt x="12" y="19"/>
                </a:lnTo>
                <a:lnTo>
                  <a:pt x="16" y="5"/>
                </a:lnTo>
                <a:lnTo>
                  <a:pt x="23" y="19"/>
                </a:lnTo>
                <a:lnTo>
                  <a:pt x="23" y="19"/>
                </a:lnTo>
                <a:close/>
              </a:path>
            </a:pathLst>
          </a:custGeom>
          <a:solidFill>
            <a:srgbClr val="3D0F54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  <xdr:sp macro="" textlink="">
        <xdr:nvSpPr>
          <xdr:cNvPr id="15" name="Freeform 21">
            <a:extLst>
              <a:ext uri="{FF2B5EF4-FFF2-40B4-BE49-F238E27FC236}">
                <a16:creationId xmlns:a16="http://schemas.microsoft.com/office/drawing/2014/main" id="{EE4F30A7-97D1-6130-296F-17CF84962E55}"/>
              </a:ext>
            </a:extLst>
          </xdr:cNvPr>
          <xdr:cNvSpPr>
            <a:spLocks/>
          </xdr:cNvSpPr>
        </xdr:nvSpPr>
        <xdr:spPr bwMode="auto">
          <a:xfrm>
            <a:off x="452948" y="443996"/>
            <a:ext cx="41177" cy="55500"/>
          </a:xfrm>
          <a:custGeom>
            <a:avLst/>
            <a:gdLst>
              <a:gd name="T0" fmla="*/ 19 w 23"/>
              <a:gd name="T1" fmla="*/ 21 h 31"/>
              <a:gd name="T2" fmla="*/ 2 w 23"/>
              <a:gd name="T3" fmla="*/ 0 h 31"/>
              <a:gd name="T4" fmla="*/ 0 w 23"/>
              <a:gd name="T5" fmla="*/ 0 h 31"/>
              <a:gd name="T6" fmla="*/ 0 w 23"/>
              <a:gd name="T7" fmla="*/ 31 h 31"/>
              <a:gd name="T8" fmla="*/ 4 w 23"/>
              <a:gd name="T9" fmla="*/ 31 h 31"/>
              <a:gd name="T10" fmla="*/ 4 w 23"/>
              <a:gd name="T11" fmla="*/ 10 h 31"/>
              <a:gd name="T12" fmla="*/ 21 w 23"/>
              <a:gd name="T13" fmla="*/ 31 h 31"/>
              <a:gd name="T14" fmla="*/ 23 w 23"/>
              <a:gd name="T15" fmla="*/ 31 h 31"/>
              <a:gd name="T16" fmla="*/ 23 w 23"/>
              <a:gd name="T17" fmla="*/ 0 h 31"/>
              <a:gd name="T18" fmla="*/ 19 w 23"/>
              <a:gd name="T19" fmla="*/ 0 h 31"/>
              <a:gd name="T20" fmla="*/ 19 w 23"/>
              <a:gd name="T21" fmla="*/ 21 h 31"/>
              <a:gd name="T22" fmla="*/ 19 w 23"/>
              <a:gd name="T23" fmla="*/ 2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3" h="31">
                <a:moveTo>
                  <a:pt x="19" y="21"/>
                </a:moveTo>
                <a:lnTo>
                  <a:pt x="2" y="0"/>
                </a:lnTo>
                <a:lnTo>
                  <a:pt x="0" y="0"/>
                </a:lnTo>
                <a:lnTo>
                  <a:pt x="0" y="31"/>
                </a:lnTo>
                <a:lnTo>
                  <a:pt x="4" y="31"/>
                </a:lnTo>
                <a:lnTo>
                  <a:pt x="4" y="10"/>
                </a:lnTo>
                <a:lnTo>
                  <a:pt x="21" y="31"/>
                </a:lnTo>
                <a:lnTo>
                  <a:pt x="23" y="31"/>
                </a:lnTo>
                <a:lnTo>
                  <a:pt x="23" y="0"/>
                </a:lnTo>
                <a:lnTo>
                  <a:pt x="19" y="0"/>
                </a:lnTo>
                <a:lnTo>
                  <a:pt x="19" y="21"/>
                </a:lnTo>
                <a:lnTo>
                  <a:pt x="19" y="21"/>
                </a:lnTo>
                <a:close/>
              </a:path>
            </a:pathLst>
          </a:custGeom>
          <a:solidFill>
            <a:srgbClr val="3D0F54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  <xdr:sp macro="" textlink="">
        <xdr:nvSpPr>
          <xdr:cNvPr id="16" name="Freeform 22">
            <a:extLst>
              <a:ext uri="{FF2B5EF4-FFF2-40B4-BE49-F238E27FC236}">
                <a16:creationId xmlns:a16="http://schemas.microsoft.com/office/drawing/2014/main" id="{8EDE6A39-4627-5696-1CFF-3F110EF8E74F}"/>
              </a:ext>
            </a:extLst>
          </xdr:cNvPr>
          <xdr:cNvSpPr>
            <a:spLocks/>
          </xdr:cNvSpPr>
        </xdr:nvSpPr>
        <xdr:spPr bwMode="auto">
          <a:xfrm>
            <a:off x="533512" y="443996"/>
            <a:ext cx="50129" cy="55500"/>
          </a:xfrm>
          <a:custGeom>
            <a:avLst/>
            <a:gdLst>
              <a:gd name="T0" fmla="*/ 10 w 12"/>
              <a:gd name="T1" fmla="*/ 10 h 13"/>
              <a:gd name="T2" fmla="*/ 7 w 12"/>
              <a:gd name="T3" fmla="*/ 11 h 13"/>
              <a:gd name="T4" fmla="*/ 2 w 12"/>
              <a:gd name="T5" fmla="*/ 6 h 13"/>
              <a:gd name="T6" fmla="*/ 7 w 12"/>
              <a:gd name="T7" fmla="*/ 2 h 13"/>
              <a:gd name="T8" fmla="*/ 10 w 12"/>
              <a:gd name="T9" fmla="*/ 3 h 13"/>
              <a:gd name="T10" fmla="*/ 10 w 12"/>
              <a:gd name="T11" fmla="*/ 3 h 13"/>
              <a:gd name="T12" fmla="*/ 11 w 12"/>
              <a:gd name="T13" fmla="*/ 2 h 13"/>
              <a:gd name="T14" fmla="*/ 11 w 12"/>
              <a:gd name="T15" fmla="*/ 2 h 13"/>
              <a:gd name="T16" fmla="*/ 7 w 12"/>
              <a:gd name="T17" fmla="*/ 0 h 13"/>
              <a:gd name="T18" fmla="*/ 2 w 12"/>
              <a:gd name="T19" fmla="*/ 2 h 13"/>
              <a:gd name="T20" fmla="*/ 0 w 12"/>
              <a:gd name="T21" fmla="*/ 6 h 13"/>
              <a:gd name="T22" fmla="*/ 7 w 12"/>
              <a:gd name="T23" fmla="*/ 13 h 13"/>
              <a:gd name="T24" fmla="*/ 11 w 12"/>
              <a:gd name="T25" fmla="*/ 11 h 13"/>
              <a:gd name="T26" fmla="*/ 12 w 12"/>
              <a:gd name="T27" fmla="*/ 11 h 13"/>
              <a:gd name="T28" fmla="*/ 10 w 12"/>
              <a:gd name="T29" fmla="*/ 9 h 13"/>
              <a:gd name="T30" fmla="*/ 10 w 12"/>
              <a:gd name="T31" fmla="*/ 10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12" h="13">
                <a:moveTo>
                  <a:pt x="10" y="10"/>
                </a:moveTo>
                <a:cubicBezTo>
                  <a:pt x="9" y="10"/>
                  <a:pt x="8" y="11"/>
                  <a:pt x="7" y="11"/>
                </a:cubicBezTo>
                <a:cubicBezTo>
                  <a:pt x="3" y="11"/>
                  <a:pt x="2" y="9"/>
                  <a:pt x="2" y="6"/>
                </a:cubicBezTo>
                <a:cubicBezTo>
                  <a:pt x="2" y="4"/>
                  <a:pt x="4" y="2"/>
                  <a:pt x="7" y="2"/>
                </a:cubicBezTo>
                <a:cubicBezTo>
                  <a:pt x="8" y="2"/>
                  <a:pt x="9" y="2"/>
                  <a:pt x="10" y="3"/>
                </a:cubicBezTo>
                <a:cubicBezTo>
                  <a:pt x="10" y="3"/>
                  <a:pt x="10" y="3"/>
                  <a:pt x="10" y="3"/>
                </a:cubicBezTo>
                <a:cubicBezTo>
                  <a:pt x="11" y="2"/>
                  <a:pt x="11" y="2"/>
                  <a:pt x="11" y="2"/>
                </a:cubicBezTo>
                <a:cubicBezTo>
                  <a:pt x="11" y="2"/>
                  <a:pt x="11" y="2"/>
                  <a:pt x="11" y="2"/>
                </a:cubicBezTo>
                <a:cubicBezTo>
                  <a:pt x="10" y="1"/>
                  <a:pt x="8" y="0"/>
                  <a:pt x="7" y="0"/>
                </a:cubicBezTo>
                <a:cubicBezTo>
                  <a:pt x="5" y="0"/>
                  <a:pt x="3" y="0"/>
                  <a:pt x="2" y="2"/>
                </a:cubicBezTo>
                <a:cubicBezTo>
                  <a:pt x="1" y="3"/>
                  <a:pt x="0" y="5"/>
                  <a:pt x="0" y="6"/>
                </a:cubicBezTo>
                <a:cubicBezTo>
                  <a:pt x="0" y="10"/>
                  <a:pt x="2" y="13"/>
                  <a:pt x="7" y="13"/>
                </a:cubicBezTo>
                <a:cubicBezTo>
                  <a:pt x="8" y="13"/>
                  <a:pt x="10" y="12"/>
                  <a:pt x="11" y="11"/>
                </a:cubicBezTo>
                <a:cubicBezTo>
                  <a:pt x="12" y="11"/>
                  <a:pt x="12" y="11"/>
                  <a:pt x="12" y="11"/>
                </a:cubicBezTo>
                <a:cubicBezTo>
                  <a:pt x="10" y="9"/>
                  <a:pt x="10" y="9"/>
                  <a:pt x="10" y="9"/>
                </a:cubicBezTo>
                <a:cubicBezTo>
                  <a:pt x="10" y="10"/>
                  <a:pt x="10" y="10"/>
                  <a:pt x="10" y="10"/>
                </a:cubicBezTo>
                <a:close/>
              </a:path>
            </a:pathLst>
          </a:custGeom>
          <a:solidFill>
            <a:srgbClr val="3D0F54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  <xdr:sp macro="" textlink="">
        <xdr:nvSpPr>
          <xdr:cNvPr id="17" name="Freeform 23">
            <a:extLst>
              <a:ext uri="{FF2B5EF4-FFF2-40B4-BE49-F238E27FC236}">
                <a16:creationId xmlns:a16="http://schemas.microsoft.com/office/drawing/2014/main" id="{3BB09E0B-85A1-819A-84CB-68E77C279843}"/>
              </a:ext>
            </a:extLst>
          </xdr:cNvPr>
          <xdr:cNvSpPr>
            <a:spLocks noEditPoints="1"/>
          </xdr:cNvSpPr>
        </xdr:nvSpPr>
        <xdr:spPr bwMode="auto">
          <a:xfrm>
            <a:off x="583641" y="443996"/>
            <a:ext cx="59080" cy="55500"/>
          </a:xfrm>
          <a:custGeom>
            <a:avLst/>
            <a:gdLst>
              <a:gd name="T0" fmla="*/ 19 w 33"/>
              <a:gd name="T1" fmla="*/ 0 h 31"/>
              <a:gd name="T2" fmla="*/ 14 w 33"/>
              <a:gd name="T3" fmla="*/ 0 h 31"/>
              <a:gd name="T4" fmla="*/ 0 w 33"/>
              <a:gd name="T5" fmla="*/ 31 h 31"/>
              <a:gd name="T6" fmla="*/ 5 w 33"/>
              <a:gd name="T7" fmla="*/ 31 h 31"/>
              <a:gd name="T8" fmla="*/ 9 w 33"/>
              <a:gd name="T9" fmla="*/ 24 h 31"/>
              <a:gd name="T10" fmla="*/ 24 w 33"/>
              <a:gd name="T11" fmla="*/ 24 h 31"/>
              <a:gd name="T12" fmla="*/ 26 w 33"/>
              <a:gd name="T13" fmla="*/ 31 h 31"/>
              <a:gd name="T14" fmla="*/ 33 w 33"/>
              <a:gd name="T15" fmla="*/ 31 h 31"/>
              <a:gd name="T16" fmla="*/ 19 w 33"/>
              <a:gd name="T17" fmla="*/ 0 h 31"/>
              <a:gd name="T18" fmla="*/ 19 w 33"/>
              <a:gd name="T19" fmla="*/ 0 h 31"/>
              <a:gd name="T20" fmla="*/ 19 w 33"/>
              <a:gd name="T21" fmla="*/ 0 h 31"/>
              <a:gd name="T22" fmla="*/ 21 w 33"/>
              <a:gd name="T23" fmla="*/ 19 h 31"/>
              <a:gd name="T24" fmla="*/ 9 w 33"/>
              <a:gd name="T25" fmla="*/ 19 h 31"/>
              <a:gd name="T26" fmla="*/ 16 w 33"/>
              <a:gd name="T27" fmla="*/ 5 h 31"/>
              <a:gd name="T28" fmla="*/ 21 w 33"/>
              <a:gd name="T29" fmla="*/ 19 h 31"/>
              <a:gd name="T30" fmla="*/ 21 w 33"/>
              <a:gd name="T31" fmla="*/ 19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3" h="31">
                <a:moveTo>
                  <a:pt x="19" y="0"/>
                </a:moveTo>
                <a:lnTo>
                  <a:pt x="14" y="0"/>
                </a:lnTo>
                <a:lnTo>
                  <a:pt x="0" y="31"/>
                </a:lnTo>
                <a:lnTo>
                  <a:pt x="5" y="31"/>
                </a:lnTo>
                <a:lnTo>
                  <a:pt x="9" y="24"/>
                </a:lnTo>
                <a:lnTo>
                  <a:pt x="24" y="24"/>
                </a:lnTo>
                <a:lnTo>
                  <a:pt x="26" y="31"/>
                </a:lnTo>
                <a:lnTo>
                  <a:pt x="33" y="31"/>
                </a:lnTo>
                <a:lnTo>
                  <a:pt x="19" y="0"/>
                </a:lnTo>
                <a:lnTo>
                  <a:pt x="19" y="0"/>
                </a:lnTo>
                <a:lnTo>
                  <a:pt x="19" y="0"/>
                </a:lnTo>
                <a:close/>
                <a:moveTo>
                  <a:pt x="21" y="19"/>
                </a:moveTo>
                <a:lnTo>
                  <a:pt x="9" y="19"/>
                </a:lnTo>
                <a:lnTo>
                  <a:pt x="16" y="5"/>
                </a:lnTo>
                <a:lnTo>
                  <a:pt x="21" y="19"/>
                </a:lnTo>
                <a:lnTo>
                  <a:pt x="21" y="19"/>
                </a:lnTo>
                <a:close/>
              </a:path>
            </a:pathLst>
          </a:custGeom>
          <a:solidFill>
            <a:srgbClr val="3D0F54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  <xdr:sp macro="" textlink="">
        <xdr:nvSpPr>
          <xdr:cNvPr id="18" name="Freeform 24">
            <a:extLst>
              <a:ext uri="{FF2B5EF4-FFF2-40B4-BE49-F238E27FC236}">
                <a16:creationId xmlns:a16="http://schemas.microsoft.com/office/drawing/2014/main" id="{7748FB55-64F6-4E23-EBFB-878DF42E67E9}"/>
              </a:ext>
            </a:extLst>
          </xdr:cNvPr>
          <xdr:cNvSpPr>
            <a:spLocks/>
          </xdr:cNvSpPr>
        </xdr:nvSpPr>
        <xdr:spPr bwMode="auto">
          <a:xfrm>
            <a:off x="639140" y="443996"/>
            <a:ext cx="41177" cy="55500"/>
          </a:xfrm>
          <a:custGeom>
            <a:avLst/>
            <a:gdLst>
              <a:gd name="T0" fmla="*/ 0 w 23"/>
              <a:gd name="T1" fmla="*/ 5 h 31"/>
              <a:gd name="T2" fmla="*/ 9 w 23"/>
              <a:gd name="T3" fmla="*/ 5 h 31"/>
              <a:gd name="T4" fmla="*/ 9 w 23"/>
              <a:gd name="T5" fmla="*/ 31 h 31"/>
              <a:gd name="T6" fmla="*/ 14 w 23"/>
              <a:gd name="T7" fmla="*/ 31 h 31"/>
              <a:gd name="T8" fmla="*/ 14 w 23"/>
              <a:gd name="T9" fmla="*/ 5 h 31"/>
              <a:gd name="T10" fmla="*/ 23 w 23"/>
              <a:gd name="T11" fmla="*/ 5 h 31"/>
              <a:gd name="T12" fmla="*/ 23 w 23"/>
              <a:gd name="T13" fmla="*/ 0 h 31"/>
              <a:gd name="T14" fmla="*/ 0 w 23"/>
              <a:gd name="T15" fmla="*/ 0 h 31"/>
              <a:gd name="T16" fmla="*/ 0 w 23"/>
              <a:gd name="T17" fmla="*/ 5 h 31"/>
              <a:gd name="T18" fmla="*/ 0 w 23"/>
              <a:gd name="T19" fmla="*/ 5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23" h="31">
                <a:moveTo>
                  <a:pt x="0" y="5"/>
                </a:moveTo>
                <a:lnTo>
                  <a:pt x="9" y="5"/>
                </a:lnTo>
                <a:lnTo>
                  <a:pt x="9" y="31"/>
                </a:lnTo>
                <a:lnTo>
                  <a:pt x="14" y="31"/>
                </a:lnTo>
                <a:lnTo>
                  <a:pt x="14" y="5"/>
                </a:lnTo>
                <a:lnTo>
                  <a:pt x="23" y="5"/>
                </a:lnTo>
                <a:lnTo>
                  <a:pt x="23" y="0"/>
                </a:lnTo>
                <a:lnTo>
                  <a:pt x="0" y="0"/>
                </a:lnTo>
                <a:lnTo>
                  <a:pt x="0" y="5"/>
                </a:lnTo>
                <a:lnTo>
                  <a:pt x="0" y="5"/>
                </a:lnTo>
                <a:close/>
              </a:path>
            </a:pathLst>
          </a:custGeom>
          <a:solidFill>
            <a:srgbClr val="3D0F54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  <xdr:sp macro="" textlink="">
        <xdr:nvSpPr>
          <xdr:cNvPr id="19" name="Freeform 25">
            <a:extLst>
              <a:ext uri="{FF2B5EF4-FFF2-40B4-BE49-F238E27FC236}">
                <a16:creationId xmlns:a16="http://schemas.microsoft.com/office/drawing/2014/main" id="{CA030BC9-AFD2-74EE-4327-96EBBEB07F19}"/>
              </a:ext>
            </a:extLst>
          </xdr:cNvPr>
          <xdr:cNvSpPr>
            <a:spLocks/>
          </xdr:cNvSpPr>
        </xdr:nvSpPr>
        <xdr:spPr bwMode="auto">
          <a:xfrm>
            <a:off x="689269" y="443996"/>
            <a:ext cx="46548" cy="55500"/>
          </a:xfrm>
          <a:custGeom>
            <a:avLst/>
            <a:gdLst>
              <a:gd name="T0" fmla="*/ 21 w 26"/>
              <a:gd name="T1" fmla="*/ 12 h 31"/>
              <a:gd name="T2" fmla="*/ 5 w 26"/>
              <a:gd name="T3" fmla="*/ 12 h 31"/>
              <a:gd name="T4" fmla="*/ 5 w 26"/>
              <a:gd name="T5" fmla="*/ 0 h 31"/>
              <a:gd name="T6" fmla="*/ 0 w 26"/>
              <a:gd name="T7" fmla="*/ 0 h 31"/>
              <a:gd name="T8" fmla="*/ 0 w 26"/>
              <a:gd name="T9" fmla="*/ 31 h 31"/>
              <a:gd name="T10" fmla="*/ 5 w 26"/>
              <a:gd name="T11" fmla="*/ 31 h 31"/>
              <a:gd name="T12" fmla="*/ 5 w 26"/>
              <a:gd name="T13" fmla="*/ 17 h 31"/>
              <a:gd name="T14" fmla="*/ 21 w 26"/>
              <a:gd name="T15" fmla="*/ 17 h 31"/>
              <a:gd name="T16" fmla="*/ 21 w 26"/>
              <a:gd name="T17" fmla="*/ 31 h 31"/>
              <a:gd name="T18" fmla="*/ 26 w 26"/>
              <a:gd name="T19" fmla="*/ 31 h 31"/>
              <a:gd name="T20" fmla="*/ 26 w 26"/>
              <a:gd name="T21" fmla="*/ 0 h 31"/>
              <a:gd name="T22" fmla="*/ 21 w 26"/>
              <a:gd name="T23" fmla="*/ 0 h 31"/>
              <a:gd name="T24" fmla="*/ 21 w 26"/>
              <a:gd name="T25" fmla="*/ 12 h 31"/>
              <a:gd name="T26" fmla="*/ 21 w 26"/>
              <a:gd name="T27" fmla="*/ 12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26" h="31">
                <a:moveTo>
                  <a:pt x="21" y="12"/>
                </a:moveTo>
                <a:lnTo>
                  <a:pt x="5" y="12"/>
                </a:lnTo>
                <a:lnTo>
                  <a:pt x="5" y="0"/>
                </a:lnTo>
                <a:lnTo>
                  <a:pt x="0" y="0"/>
                </a:lnTo>
                <a:lnTo>
                  <a:pt x="0" y="31"/>
                </a:lnTo>
                <a:lnTo>
                  <a:pt x="5" y="31"/>
                </a:lnTo>
                <a:lnTo>
                  <a:pt x="5" y="17"/>
                </a:lnTo>
                <a:lnTo>
                  <a:pt x="21" y="17"/>
                </a:lnTo>
                <a:lnTo>
                  <a:pt x="21" y="31"/>
                </a:lnTo>
                <a:lnTo>
                  <a:pt x="26" y="31"/>
                </a:lnTo>
                <a:lnTo>
                  <a:pt x="26" y="0"/>
                </a:lnTo>
                <a:lnTo>
                  <a:pt x="21" y="0"/>
                </a:lnTo>
                <a:lnTo>
                  <a:pt x="21" y="12"/>
                </a:lnTo>
                <a:lnTo>
                  <a:pt x="21" y="12"/>
                </a:lnTo>
                <a:close/>
              </a:path>
            </a:pathLst>
          </a:custGeom>
          <a:solidFill>
            <a:srgbClr val="3D0F54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  <xdr:sp macro="" textlink="">
        <xdr:nvSpPr>
          <xdr:cNvPr id="20" name="Freeform 26">
            <a:extLst>
              <a:ext uri="{FF2B5EF4-FFF2-40B4-BE49-F238E27FC236}">
                <a16:creationId xmlns:a16="http://schemas.microsoft.com/office/drawing/2014/main" id="{F791E9FD-6735-7069-8CF7-F674B6DBBB76}"/>
              </a:ext>
            </a:extLst>
          </xdr:cNvPr>
          <xdr:cNvSpPr>
            <a:spLocks noEditPoints="1"/>
          </xdr:cNvSpPr>
        </xdr:nvSpPr>
        <xdr:spPr bwMode="auto">
          <a:xfrm>
            <a:off x="744769" y="443996"/>
            <a:ext cx="55500" cy="55500"/>
          </a:xfrm>
          <a:custGeom>
            <a:avLst/>
            <a:gdLst>
              <a:gd name="T0" fmla="*/ 6 w 13"/>
              <a:gd name="T1" fmla="*/ 0 h 13"/>
              <a:gd name="T2" fmla="*/ 0 w 13"/>
              <a:gd name="T3" fmla="*/ 6 h 13"/>
              <a:gd name="T4" fmla="*/ 6 w 13"/>
              <a:gd name="T5" fmla="*/ 13 h 13"/>
              <a:gd name="T6" fmla="*/ 13 w 13"/>
              <a:gd name="T7" fmla="*/ 6 h 13"/>
              <a:gd name="T8" fmla="*/ 6 w 13"/>
              <a:gd name="T9" fmla="*/ 0 h 13"/>
              <a:gd name="T10" fmla="*/ 6 w 13"/>
              <a:gd name="T11" fmla="*/ 11 h 13"/>
              <a:gd name="T12" fmla="*/ 2 w 13"/>
              <a:gd name="T13" fmla="*/ 6 h 13"/>
              <a:gd name="T14" fmla="*/ 6 w 13"/>
              <a:gd name="T15" fmla="*/ 2 h 13"/>
              <a:gd name="T16" fmla="*/ 11 w 13"/>
              <a:gd name="T17" fmla="*/ 6 h 13"/>
              <a:gd name="T18" fmla="*/ 6 w 13"/>
              <a:gd name="T19" fmla="*/ 11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13" h="13">
                <a:moveTo>
                  <a:pt x="6" y="0"/>
                </a:moveTo>
                <a:cubicBezTo>
                  <a:pt x="3" y="0"/>
                  <a:pt x="0" y="3"/>
                  <a:pt x="0" y="6"/>
                </a:cubicBezTo>
                <a:cubicBezTo>
                  <a:pt x="0" y="10"/>
                  <a:pt x="2" y="13"/>
                  <a:pt x="6" y="13"/>
                </a:cubicBezTo>
                <a:cubicBezTo>
                  <a:pt x="11" y="13"/>
                  <a:pt x="13" y="10"/>
                  <a:pt x="13" y="6"/>
                </a:cubicBezTo>
                <a:cubicBezTo>
                  <a:pt x="13" y="3"/>
                  <a:pt x="11" y="0"/>
                  <a:pt x="6" y="0"/>
                </a:cubicBezTo>
                <a:close/>
                <a:moveTo>
                  <a:pt x="6" y="11"/>
                </a:moveTo>
                <a:cubicBezTo>
                  <a:pt x="3" y="11"/>
                  <a:pt x="2" y="9"/>
                  <a:pt x="2" y="6"/>
                </a:cubicBezTo>
                <a:cubicBezTo>
                  <a:pt x="2" y="4"/>
                  <a:pt x="3" y="2"/>
                  <a:pt x="6" y="2"/>
                </a:cubicBezTo>
                <a:cubicBezTo>
                  <a:pt x="9" y="2"/>
                  <a:pt x="11" y="4"/>
                  <a:pt x="11" y="6"/>
                </a:cubicBezTo>
                <a:cubicBezTo>
                  <a:pt x="11" y="9"/>
                  <a:pt x="9" y="11"/>
                  <a:pt x="6" y="11"/>
                </a:cubicBezTo>
                <a:close/>
              </a:path>
            </a:pathLst>
          </a:custGeom>
          <a:solidFill>
            <a:srgbClr val="3D0F54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  <xdr:sp macro="" textlink="">
        <xdr:nvSpPr>
          <xdr:cNvPr id="21" name="Freeform 27">
            <a:extLst>
              <a:ext uri="{FF2B5EF4-FFF2-40B4-BE49-F238E27FC236}">
                <a16:creationId xmlns:a16="http://schemas.microsoft.com/office/drawing/2014/main" id="{68C1CD3B-26E6-624C-8813-0D9B770C0AC3}"/>
              </a:ext>
            </a:extLst>
          </xdr:cNvPr>
          <xdr:cNvSpPr>
            <a:spLocks/>
          </xdr:cNvSpPr>
        </xdr:nvSpPr>
        <xdr:spPr bwMode="auto">
          <a:xfrm>
            <a:off x="807429" y="443996"/>
            <a:ext cx="39387" cy="55500"/>
          </a:xfrm>
          <a:custGeom>
            <a:avLst/>
            <a:gdLst>
              <a:gd name="T0" fmla="*/ 5 w 22"/>
              <a:gd name="T1" fmla="*/ 0 h 31"/>
              <a:gd name="T2" fmla="*/ 0 w 22"/>
              <a:gd name="T3" fmla="*/ 0 h 31"/>
              <a:gd name="T4" fmla="*/ 0 w 22"/>
              <a:gd name="T5" fmla="*/ 31 h 31"/>
              <a:gd name="T6" fmla="*/ 22 w 22"/>
              <a:gd name="T7" fmla="*/ 31 h 31"/>
              <a:gd name="T8" fmla="*/ 22 w 22"/>
              <a:gd name="T9" fmla="*/ 26 h 31"/>
              <a:gd name="T10" fmla="*/ 5 w 22"/>
              <a:gd name="T11" fmla="*/ 26 h 31"/>
              <a:gd name="T12" fmla="*/ 5 w 22"/>
              <a:gd name="T13" fmla="*/ 0 h 31"/>
              <a:gd name="T14" fmla="*/ 5 w 22"/>
              <a:gd name="T15" fmla="*/ 0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22" h="31">
                <a:moveTo>
                  <a:pt x="5" y="0"/>
                </a:moveTo>
                <a:lnTo>
                  <a:pt x="0" y="0"/>
                </a:lnTo>
                <a:lnTo>
                  <a:pt x="0" y="31"/>
                </a:lnTo>
                <a:lnTo>
                  <a:pt x="22" y="31"/>
                </a:lnTo>
                <a:lnTo>
                  <a:pt x="22" y="26"/>
                </a:lnTo>
                <a:lnTo>
                  <a:pt x="5" y="26"/>
                </a:lnTo>
                <a:lnTo>
                  <a:pt x="5" y="0"/>
                </a:lnTo>
                <a:lnTo>
                  <a:pt x="5" y="0"/>
                </a:lnTo>
                <a:close/>
              </a:path>
            </a:pathLst>
          </a:custGeom>
          <a:solidFill>
            <a:srgbClr val="3D0F54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  <xdr:sp macro="" textlink="">
        <xdr:nvSpPr>
          <xdr:cNvPr id="22" name="Freeform 28">
            <a:extLst>
              <a:ext uri="{FF2B5EF4-FFF2-40B4-BE49-F238E27FC236}">
                <a16:creationId xmlns:a16="http://schemas.microsoft.com/office/drawing/2014/main" id="{6F971D94-8C90-EA96-73B1-F4F5C851BA78}"/>
              </a:ext>
            </a:extLst>
          </xdr:cNvPr>
          <xdr:cNvSpPr>
            <a:spLocks/>
          </xdr:cNvSpPr>
        </xdr:nvSpPr>
        <xdr:spPr bwMode="auto">
          <a:xfrm>
            <a:off x="850397" y="443996"/>
            <a:ext cx="8952" cy="55500"/>
          </a:xfrm>
          <a:custGeom>
            <a:avLst/>
            <a:gdLst>
              <a:gd name="T0" fmla="*/ 0 w 5"/>
              <a:gd name="T1" fmla="*/ 31 h 31"/>
              <a:gd name="T2" fmla="*/ 5 w 5"/>
              <a:gd name="T3" fmla="*/ 31 h 31"/>
              <a:gd name="T4" fmla="*/ 5 w 5"/>
              <a:gd name="T5" fmla="*/ 0 h 31"/>
              <a:gd name="T6" fmla="*/ 0 w 5"/>
              <a:gd name="T7" fmla="*/ 0 h 31"/>
              <a:gd name="T8" fmla="*/ 0 w 5"/>
              <a:gd name="T9" fmla="*/ 31 h 31"/>
              <a:gd name="T10" fmla="*/ 0 w 5"/>
              <a:gd name="T11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5" h="31">
                <a:moveTo>
                  <a:pt x="0" y="31"/>
                </a:moveTo>
                <a:lnTo>
                  <a:pt x="5" y="31"/>
                </a:lnTo>
                <a:lnTo>
                  <a:pt x="5" y="0"/>
                </a:lnTo>
                <a:lnTo>
                  <a:pt x="0" y="0"/>
                </a:lnTo>
                <a:lnTo>
                  <a:pt x="0" y="31"/>
                </a:lnTo>
                <a:lnTo>
                  <a:pt x="0" y="31"/>
                </a:lnTo>
                <a:close/>
              </a:path>
            </a:pathLst>
          </a:custGeom>
          <a:solidFill>
            <a:srgbClr val="3D0F54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  <xdr:sp macro="" textlink="">
        <xdr:nvSpPr>
          <xdr:cNvPr id="23" name="Freeform 29">
            <a:extLst>
              <a:ext uri="{FF2B5EF4-FFF2-40B4-BE49-F238E27FC236}">
                <a16:creationId xmlns:a16="http://schemas.microsoft.com/office/drawing/2014/main" id="{86BC82E6-2408-D50A-560A-D3F4543BD609}"/>
              </a:ext>
            </a:extLst>
          </xdr:cNvPr>
          <xdr:cNvSpPr>
            <a:spLocks/>
          </xdr:cNvSpPr>
        </xdr:nvSpPr>
        <xdr:spPr bwMode="auto">
          <a:xfrm>
            <a:off x="871881" y="443996"/>
            <a:ext cx="46548" cy="55500"/>
          </a:xfrm>
          <a:custGeom>
            <a:avLst/>
            <a:gdLst>
              <a:gd name="T0" fmla="*/ 9 w 11"/>
              <a:gd name="T1" fmla="*/ 10 h 13"/>
              <a:gd name="T2" fmla="*/ 6 w 11"/>
              <a:gd name="T3" fmla="*/ 11 h 13"/>
              <a:gd name="T4" fmla="*/ 2 w 11"/>
              <a:gd name="T5" fmla="*/ 6 h 13"/>
              <a:gd name="T6" fmla="*/ 6 w 11"/>
              <a:gd name="T7" fmla="*/ 2 h 13"/>
              <a:gd name="T8" fmla="*/ 9 w 11"/>
              <a:gd name="T9" fmla="*/ 3 h 13"/>
              <a:gd name="T10" fmla="*/ 10 w 11"/>
              <a:gd name="T11" fmla="*/ 3 h 13"/>
              <a:gd name="T12" fmla="*/ 11 w 11"/>
              <a:gd name="T13" fmla="*/ 2 h 13"/>
              <a:gd name="T14" fmla="*/ 11 w 11"/>
              <a:gd name="T15" fmla="*/ 2 h 13"/>
              <a:gd name="T16" fmla="*/ 6 w 11"/>
              <a:gd name="T17" fmla="*/ 0 h 13"/>
              <a:gd name="T18" fmla="*/ 1 w 11"/>
              <a:gd name="T19" fmla="*/ 2 h 13"/>
              <a:gd name="T20" fmla="*/ 0 w 11"/>
              <a:gd name="T21" fmla="*/ 6 h 13"/>
              <a:gd name="T22" fmla="*/ 6 w 11"/>
              <a:gd name="T23" fmla="*/ 13 h 13"/>
              <a:gd name="T24" fmla="*/ 11 w 11"/>
              <a:gd name="T25" fmla="*/ 11 h 13"/>
              <a:gd name="T26" fmla="*/ 11 w 11"/>
              <a:gd name="T27" fmla="*/ 11 h 13"/>
              <a:gd name="T28" fmla="*/ 10 w 11"/>
              <a:gd name="T29" fmla="*/ 9 h 13"/>
              <a:gd name="T30" fmla="*/ 9 w 11"/>
              <a:gd name="T31" fmla="*/ 10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11" h="13">
                <a:moveTo>
                  <a:pt x="9" y="10"/>
                </a:moveTo>
                <a:cubicBezTo>
                  <a:pt x="9" y="10"/>
                  <a:pt x="7" y="11"/>
                  <a:pt x="6" y="11"/>
                </a:cubicBezTo>
                <a:cubicBezTo>
                  <a:pt x="3" y="11"/>
                  <a:pt x="2" y="9"/>
                  <a:pt x="2" y="6"/>
                </a:cubicBezTo>
                <a:cubicBezTo>
                  <a:pt x="2" y="4"/>
                  <a:pt x="3" y="2"/>
                  <a:pt x="6" y="2"/>
                </a:cubicBezTo>
                <a:cubicBezTo>
                  <a:pt x="7" y="2"/>
                  <a:pt x="8" y="2"/>
                  <a:pt x="9" y="3"/>
                </a:cubicBezTo>
                <a:cubicBezTo>
                  <a:pt x="10" y="3"/>
                  <a:pt x="10" y="3"/>
                  <a:pt x="10" y="3"/>
                </a:cubicBezTo>
                <a:cubicBezTo>
                  <a:pt x="11" y="2"/>
                  <a:pt x="11" y="2"/>
                  <a:pt x="11" y="2"/>
                </a:cubicBezTo>
                <a:cubicBezTo>
                  <a:pt x="11" y="2"/>
                  <a:pt x="11" y="2"/>
                  <a:pt x="11" y="2"/>
                </a:cubicBezTo>
                <a:cubicBezTo>
                  <a:pt x="9" y="1"/>
                  <a:pt x="8" y="0"/>
                  <a:pt x="6" y="0"/>
                </a:cubicBezTo>
                <a:cubicBezTo>
                  <a:pt x="4" y="0"/>
                  <a:pt x="3" y="0"/>
                  <a:pt x="1" y="2"/>
                </a:cubicBezTo>
                <a:cubicBezTo>
                  <a:pt x="0" y="3"/>
                  <a:pt x="0" y="5"/>
                  <a:pt x="0" y="6"/>
                </a:cubicBezTo>
                <a:cubicBezTo>
                  <a:pt x="0" y="10"/>
                  <a:pt x="2" y="13"/>
                  <a:pt x="6" y="13"/>
                </a:cubicBezTo>
                <a:cubicBezTo>
                  <a:pt x="8" y="13"/>
                  <a:pt x="10" y="12"/>
                  <a:pt x="11" y="11"/>
                </a:cubicBezTo>
                <a:cubicBezTo>
                  <a:pt x="11" y="11"/>
                  <a:pt x="11" y="11"/>
                  <a:pt x="11" y="11"/>
                </a:cubicBezTo>
                <a:cubicBezTo>
                  <a:pt x="10" y="9"/>
                  <a:pt x="10" y="9"/>
                  <a:pt x="10" y="9"/>
                </a:cubicBezTo>
                <a:cubicBezTo>
                  <a:pt x="9" y="10"/>
                  <a:pt x="9" y="10"/>
                  <a:pt x="9" y="10"/>
                </a:cubicBezTo>
                <a:close/>
              </a:path>
            </a:pathLst>
          </a:custGeom>
          <a:solidFill>
            <a:srgbClr val="3D0F54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  <xdr:sp macro="" textlink="">
        <xdr:nvSpPr>
          <xdr:cNvPr id="24" name="Freeform 30">
            <a:extLst>
              <a:ext uri="{FF2B5EF4-FFF2-40B4-BE49-F238E27FC236}">
                <a16:creationId xmlns:a16="http://schemas.microsoft.com/office/drawing/2014/main" id="{8C3D8435-9DED-1F54-07D9-5F22972A02E3}"/>
              </a:ext>
            </a:extLst>
          </xdr:cNvPr>
          <xdr:cNvSpPr>
            <a:spLocks/>
          </xdr:cNvSpPr>
        </xdr:nvSpPr>
        <xdr:spPr bwMode="auto">
          <a:xfrm>
            <a:off x="952444" y="443996"/>
            <a:ext cx="46548" cy="55500"/>
          </a:xfrm>
          <a:custGeom>
            <a:avLst/>
            <a:gdLst>
              <a:gd name="T0" fmla="*/ 9 w 11"/>
              <a:gd name="T1" fmla="*/ 8 h 13"/>
              <a:gd name="T2" fmla="*/ 5 w 11"/>
              <a:gd name="T3" fmla="*/ 11 h 13"/>
              <a:gd name="T4" fmla="*/ 2 w 11"/>
              <a:gd name="T5" fmla="*/ 8 h 13"/>
              <a:gd name="T6" fmla="*/ 2 w 11"/>
              <a:gd name="T7" fmla="*/ 0 h 13"/>
              <a:gd name="T8" fmla="*/ 0 w 11"/>
              <a:gd name="T9" fmla="*/ 0 h 13"/>
              <a:gd name="T10" fmla="*/ 0 w 11"/>
              <a:gd name="T11" fmla="*/ 8 h 13"/>
              <a:gd name="T12" fmla="*/ 5 w 11"/>
              <a:gd name="T13" fmla="*/ 13 h 13"/>
              <a:gd name="T14" fmla="*/ 11 w 11"/>
              <a:gd name="T15" fmla="*/ 8 h 13"/>
              <a:gd name="T16" fmla="*/ 11 w 11"/>
              <a:gd name="T17" fmla="*/ 0 h 13"/>
              <a:gd name="T18" fmla="*/ 9 w 11"/>
              <a:gd name="T19" fmla="*/ 0 h 13"/>
              <a:gd name="T20" fmla="*/ 9 w 11"/>
              <a:gd name="T21" fmla="*/ 8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11" h="13">
                <a:moveTo>
                  <a:pt x="9" y="8"/>
                </a:moveTo>
                <a:cubicBezTo>
                  <a:pt x="9" y="10"/>
                  <a:pt x="7" y="11"/>
                  <a:pt x="5" y="11"/>
                </a:cubicBezTo>
                <a:cubicBezTo>
                  <a:pt x="4" y="11"/>
                  <a:pt x="2" y="10"/>
                  <a:pt x="2" y="8"/>
                </a:cubicBezTo>
                <a:cubicBezTo>
                  <a:pt x="2" y="0"/>
                  <a:pt x="2" y="0"/>
                  <a:pt x="2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8"/>
                  <a:pt x="0" y="8"/>
                  <a:pt x="0" y="8"/>
                </a:cubicBezTo>
                <a:cubicBezTo>
                  <a:pt x="0" y="11"/>
                  <a:pt x="3" y="13"/>
                  <a:pt x="5" y="13"/>
                </a:cubicBezTo>
                <a:cubicBezTo>
                  <a:pt x="8" y="13"/>
                  <a:pt x="11" y="11"/>
                  <a:pt x="11" y="8"/>
                </a:cubicBezTo>
                <a:cubicBezTo>
                  <a:pt x="11" y="0"/>
                  <a:pt x="11" y="0"/>
                  <a:pt x="11" y="0"/>
                </a:cubicBezTo>
                <a:cubicBezTo>
                  <a:pt x="9" y="0"/>
                  <a:pt x="9" y="0"/>
                  <a:pt x="9" y="0"/>
                </a:cubicBezTo>
                <a:cubicBezTo>
                  <a:pt x="9" y="8"/>
                  <a:pt x="9" y="8"/>
                  <a:pt x="9" y="8"/>
                </a:cubicBezTo>
                <a:close/>
              </a:path>
            </a:pathLst>
          </a:custGeom>
          <a:solidFill>
            <a:srgbClr val="3D0F54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  <xdr:sp macro="" textlink="">
        <xdr:nvSpPr>
          <xdr:cNvPr id="25" name="Freeform 31">
            <a:extLst>
              <a:ext uri="{FF2B5EF4-FFF2-40B4-BE49-F238E27FC236}">
                <a16:creationId xmlns:a16="http://schemas.microsoft.com/office/drawing/2014/main" id="{0B88BC47-13CB-9891-EA39-10865A742C53}"/>
              </a:ext>
            </a:extLst>
          </xdr:cNvPr>
          <xdr:cNvSpPr>
            <a:spLocks/>
          </xdr:cNvSpPr>
        </xdr:nvSpPr>
        <xdr:spPr bwMode="auto">
          <a:xfrm>
            <a:off x="1011525" y="443996"/>
            <a:ext cx="41177" cy="55500"/>
          </a:xfrm>
          <a:custGeom>
            <a:avLst/>
            <a:gdLst>
              <a:gd name="T0" fmla="*/ 19 w 23"/>
              <a:gd name="T1" fmla="*/ 21 h 31"/>
              <a:gd name="T2" fmla="*/ 2 w 23"/>
              <a:gd name="T3" fmla="*/ 0 h 31"/>
              <a:gd name="T4" fmla="*/ 0 w 23"/>
              <a:gd name="T5" fmla="*/ 0 h 31"/>
              <a:gd name="T6" fmla="*/ 0 w 23"/>
              <a:gd name="T7" fmla="*/ 31 h 31"/>
              <a:gd name="T8" fmla="*/ 4 w 23"/>
              <a:gd name="T9" fmla="*/ 31 h 31"/>
              <a:gd name="T10" fmla="*/ 4 w 23"/>
              <a:gd name="T11" fmla="*/ 10 h 31"/>
              <a:gd name="T12" fmla="*/ 21 w 23"/>
              <a:gd name="T13" fmla="*/ 31 h 31"/>
              <a:gd name="T14" fmla="*/ 23 w 23"/>
              <a:gd name="T15" fmla="*/ 31 h 31"/>
              <a:gd name="T16" fmla="*/ 23 w 23"/>
              <a:gd name="T17" fmla="*/ 0 h 31"/>
              <a:gd name="T18" fmla="*/ 19 w 23"/>
              <a:gd name="T19" fmla="*/ 0 h 31"/>
              <a:gd name="T20" fmla="*/ 19 w 23"/>
              <a:gd name="T21" fmla="*/ 21 h 31"/>
              <a:gd name="T22" fmla="*/ 19 w 23"/>
              <a:gd name="T23" fmla="*/ 2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3" h="31">
                <a:moveTo>
                  <a:pt x="19" y="21"/>
                </a:moveTo>
                <a:lnTo>
                  <a:pt x="2" y="0"/>
                </a:lnTo>
                <a:lnTo>
                  <a:pt x="0" y="0"/>
                </a:lnTo>
                <a:lnTo>
                  <a:pt x="0" y="31"/>
                </a:lnTo>
                <a:lnTo>
                  <a:pt x="4" y="31"/>
                </a:lnTo>
                <a:lnTo>
                  <a:pt x="4" y="10"/>
                </a:lnTo>
                <a:lnTo>
                  <a:pt x="21" y="31"/>
                </a:lnTo>
                <a:lnTo>
                  <a:pt x="23" y="31"/>
                </a:lnTo>
                <a:lnTo>
                  <a:pt x="23" y="0"/>
                </a:lnTo>
                <a:lnTo>
                  <a:pt x="19" y="0"/>
                </a:lnTo>
                <a:lnTo>
                  <a:pt x="19" y="21"/>
                </a:lnTo>
                <a:lnTo>
                  <a:pt x="19" y="21"/>
                </a:lnTo>
                <a:close/>
              </a:path>
            </a:pathLst>
          </a:custGeom>
          <a:solidFill>
            <a:srgbClr val="3D0F54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  <xdr:sp macro="" textlink="">
        <xdr:nvSpPr>
          <xdr:cNvPr id="26" name="Freeform 32">
            <a:extLst>
              <a:ext uri="{FF2B5EF4-FFF2-40B4-BE49-F238E27FC236}">
                <a16:creationId xmlns:a16="http://schemas.microsoft.com/office/drawing/2014/main" id="{1952BDE6-AAEE-F79E-9743-103596B84816}"/>
              </a:ext>
            </a:extLst>
          </xdr:cNvPr>
          <xdr:cNvSpPr>
            <a:spLocks/>
          </xdr:cNvSpPr>
        </xdr:nvSpPr>
        <xdr:spPr bwMode="auto">
          <a:xfrm>
            <a:off x="1070605" y="443996"/>
            <a:ext cx="8952" cy="55500"/>
          </a:xfrm>
          <a:custGeom>
            <a:avLst/>
            <a:gdLst>
              <a:gd name="T0" fmla="*/ 0 w 5"/>
              <a:gd name="T1" fmla="*/ 31 h 31"/>
              <a:gd name="T2" fmla="*/ 5 w 5"/>
              <a:gd name="T3" fmla="*/ 31 h 31"/>
              <a:gd name="T4" fmla="*/ 5 w 5"/>
              <a:gd name="T5" fmla="*/ 0 h 31"/>
              <a:gd name="T6" fmla="*/ 0 w 5"/>
              <a:gd name="T7" fmla="*/ 0 h 31"/>
              <a:gd name="T8" fmla="*/ 0 w 5"/>
              <a:gd name="T9" fmla="*/ 31 h 31"/>
              <a:gd name="T10" fmla="*/ 0 w 5"/>
              <a:gd name="T11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5" h="31">
                <a:moveTo>
                  <a:pt x="0" y="31"/>
                </a:moveTo>
                <a:lnTo>
                  <a:pt x="5" y="31"/>
                </a:lnTo>
                <a:lnTo>
                  <a:pt x="5" y="0"/>
                </a:lnTo>
                <a:lnTo>
                  <a:pt x="0" y="0"/>
                </a:lnTo>
                <a:lnTo>
                  <a:pt x="0" y="31"/>
                </a:lnTo>
                <a:lnTo>
                  <a:pt x="0" y="31"/>
                </a:lnTo>
                <a:close/>
              </a:path>
            </a:pathLst>
          </a:custGeom>
          <a:solidFill>
            <a:srgbClr val="3D0F54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  <xdr:sp macro="" textlink="">
        <xdr:nvSpPr>
          <xdr:cNvPr id="27" name="Freeform 33">
            <a:extLst>
              <a:ext uri="{FF2B5EF4-FFF2-40B4-BE49-F238E27FC236}">
                <a16:creationId xmlns:a16="http://schemas.microsoft.com/office/drawing/2014/main" id="{096B1D08-5A10-EDBD-02D5-7E11BBE25126}"/>
              </a:ext>
            </a:extLst>
          </xdr:cNvPr>
          <xdr:cNvSpPr>
            <a:spLocks/>
          </xdr:cNvSpPr>
        </xdr:nvSpPr>
        <xdr:spPr bwMode="auto">
          <a:xfrm>
            <a:off x="1086718" y="443996"/>
            <a:ext cx="51919" cy="55500"/>
          </a:xfrm>
          <a:custGeom>
            <a:avLst/>
            <a:gdLst>
              <a:gd name="T0" fmla="*/ 5 w 29"/>
              <a:gd name="T1" fmla="*/ 0 h 31"/>
              <a:gd name="T2" fmla="*/ 0 w 29"/>
              <a:gd name="T3" fmla="*/ 0 h 31"/>
              <a:gd name="T4" fmla="*/ 12 w 29"/>
              <a:gd name="T5" fmla="*/ 31 h 31"/>
              <a:gd name="T6" fmla="*/ 17 w 29"/>
              <a:gd name="T7" fmla="*/ 31 h 31"/>
              <a:gd name="T8" fmla="*/ 29 w 29"/>
              <a:gd name="T9" fmla="*/ 0 h 31"/>
              <a:gd name="T10" fmla="*/ 24 w 29"/>
              <a:gd name="T11" fmla="*/ 0 h 31"/>
              <a:gd name="T12" fmla="*/ 14 w 29"/>
              <a:gd name="T13" fmla="*/ 24 h 31"/>
              <a:gd name="T14" fmla="*/ 5 w 29"/>
              <a:gd name="T15" fmla="*/ 0 h 31"/>
              <a:gd name="T16" fmla="*/ 5 w 29"/>
              <a:gd name="T17" fmla="*/ 0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9" h="31">
                <a:moveTo>
                  <a:pt x="5" y="0"/>
                </a:moveTo>
                <a:lnTo>
                  <a:pt x="0" y="0"/>
                </a:lnTo>
                <a:lnTo>
                  <a:pt x="12" y="31"/>
                </a:lnTo>
                <a:lnTo>
                  <a:pt x="17" y="31"/>
                </a:lnTo>
                <a:lnTo>
                  <a:pt x="29" y="0"/>
                </a:lnTo>
                <a:lnTo>
                  <a:pt x="24" y="0"/>
                </a:lnTo>
                <a:lnTo>
                  <a:pt x="14" y="24"/>
                </a:lnTo>
                <a:lnTo>
                  <a:pt x="5" y="0"/>
                </a:lnTo>
                <a:lnTo>
                  <a:pt x="5" y="0"/>
                </a:lnTo>
                <a:close/>
              </a:path>
            </a:pathLst>
          </a:custGeom>
          <a:solidFill>
            <a:srgbClr val="3D0F54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  <xdr:sp macro="" textlink="">
        <xdr:nvSpPr>
          <xdr:cNvPr id="28" name="Freeform 34">
            <a:extLst>
              <a:ext uri="{FF2B5EF4-FFF2-40B4-BE49-F238E27FC236}">
                <a16:creationId xmlns:a16="http://schemas.microsoft.com/office/drawing/2014/main" id="{026A2DB4-8226-4013-C07B-E42481672550}"/>
              </a:ext>
            </a:extLst>
          </xdr:cNvPr>
          <xdr:cNvSpPr>
            <a:spLocks/>
          </xdr:cNvSpPr>
        </xdr:nvSpPr>
        <xdr:spPr bwMode="auto">
          <a:xfrm>
            <a:off x="1145798" y="443996"/>
            <a:ext cx="39387" cy="55500"/>
          </a:xfrm>
          <a:custGeom>
            <a:avLst/>
            <a:gdLst>
              <a:gd name="T0" fmla="*/ 5 w 22"/>
              <a:gd name="T1" fmla="*/ 17 h 31"/>
              <a:gd name="T2" fmla="*/ 22 w 22"/>
              <a:gd name="T3" fmla="*/ 17 h 31"/>
              <a:gd name="T4" fmla="*/ 22 w 22"/>
              <a:gd name="T5" fmla="*/ 12 h 31"/>
              <a:gd name="T6" fmla="*/ 5 w 22"/>
              <a:gd name="T7" fmla="*/ 12 h 31"/>
              <a:gd name="T8" fmla="*/ 5 w 22"/>
              <a:gd name="T9" fmla="*/ 5 h 31"/>
              <a:gd name="T10" fmla="*/ 22 w 22"/>
              <a:gd name="T11" fmla="*/ 5 h 31"/>
              <a:gd name="T12" fmla="*/ 22 w 22"/>
              <a:gd name="T13" fmla="*/ 0 h 31"/>
              <a:gd name="T14" fmla="*/ 0 w 22"/>
              <a:gd name="T15" fmla="*/ 0 h 31"/>
              <a:gd name="T16" fmla="*/ 0 w 22"/>
              <a:gd name="T17" fmla="*/ 31 h 31"/>
              <a:gd name="T18" fmla="*/ 22 w 22"/>
              <a:gd name="T19" fmla="*/ 31 h 31"/>
              <a:gd name="T20" fmla="*/ 22 w 22"/>
              <a:gd name="T21" fmla="*/ 26 h 31"/>
              <a:gd name="T22" fmla="*/ 5 w 22"/>
              <a:gd name="T23" fmla="*/ 26 h 31"/>
              <a:gd name="T24" fmla="*/ 5 w 22"/>
              <a:gd name="T25" fmla="*/ 17 h 31"/>
              <a:gd name="T26" fmla="*/ 5 w 22"/>
              <a:gd name="T27" fmla="*/ 17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22" h="31">
                <a:moveTo>
                  <a:pt x="5" y="17"/>
                </a:moveTo>
                <a:lnTo>
                  <a:pt x="22" y="17"/>
                </a:lnTo>
                <a:lnTo>
                  <a:pt x="22" y="12"/>
                </a:lnTo>
                <a:lnTo>
                  <a:pt x="5" y="12"/>
                </a:lnTo>
                <a:lnTo>
                  <a:pt x="5" y="5"/>
                </a:lnTo>
                <a:lnTo>
                  <a:pt x="22" y="5"/>
                </a:lnTo>
                <a:lnTo>
                  <a:pt x="22" y="0"/>
                </a:lnTo>
                <a:lnTo>
                  <a:pt x="0" y="0"/>
                </a:lnTo>
                <a:lnTo>
                  <a:pt x="0" y="31"/>
                </a:lnTo>
                <a:lnTo>
                  <a:pt x="22" y="31"/>
                </a:lnTo>
                <a:lnTo>
                  <a:pt x="22" y="26"/>
                </a:lnTo>
                <a:lnTo>
                  <a:pt x="5" y="26"/>
                </a:lnTo>
                <a:lnTo>
                  <a:pt x="5" y="17"/>
                </a:lnTo>
                <a:lnTo>
                  <a:pt x="5" y="17"/>
                </a:lnTo>
                <a:close/>
              </a:path>
            </a:pathLst>
          </a:custGeom>
          <a:solidFill>
            <a:srgbClr val="3D0F54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  <xdr:sp macro="" textlink="">
        <xdr:nvSpPr>
          <xdr:cNvPr id="29" name="Freeform 35">
            <a:extLst>
              <a:ext uri="{FF2B5EF4-FFF2-40B4-BE49-F238E27FC236}">
                <a16:creationId xmlns:a16="http://schemas.microsoft.com/office/drawing/2014/main" id="{ED09B9B4-EFC7-2DE7-1FEC-1CF6A5AA392D}"/>
              </a:ext>
            </a:extLst>
          </xdr:cNvPr>
          <xdr:cNvSpPr>
            <a:spLocks noEditPoints="1"/>
          </xdr:cNvSpPr>
        </xdr:nvSpPr>
        <xdr:spPr bwMode="auto">
          <a:xfrm>
            <a:off x="1197717" y="443996"/>
            <a:ext cx="46548" cy="55500"/>
          </a:xfrm>
          <a:custGeom>
            <a:avLst/>
            <a:gdLst>
              <a:gd name="T0" fmla="*/ 10 w 11"/>
              <a:gd name="T1" fmla="*/ 4 h 13"/>
              <a:gd name="T2" fmla="*/ 6 w 11"/>
              <a:gd name="T3" fmla="*/ 0 h 13"/>
              <a:gd name="T4" fmla="*/ 0 w 11"/>
              <a:gd name="T5" fmla="*/ 0 h 13"/>
              <a:gd name="T6" fmla="*/ 0 w 11"/>
              <a:gd name="T7" fmla="*/ 13 h 13"/>
              <a:gd name="T8" fmla="*/ 2 w 11"/>
              <a:gd name="T9" fmla="*/ 13 h 13"/>
              <a:gd name="T10" fmla="*/ 2 w 11"/>
              <a:gd name="T11" fmla="*/ 8 h 13"/>
              <a:gd name="T12" fmla="*/ 4 w 11"/>
              <a:gd name="T13" fmla="*/ 8 h 13"/>
              <a:gd name="T14" fmla="*/ 8 w 11"/>
              <a:gd name="T15" fmla="*/ 13 h 13"/>
              <a:gd name="T16" fmla="*/ 11 w 11"/>
              <a:gd name="T17" fmla="*/ 13 h 13"/>
              <a:gd name="T18" fmla="*/ 7 w 11"/>
              <a:gd name="T19" fmla="*/ 8 h 13"/>
              <a:gd name="T20" fmla="*/ 10 w 11"/>
              <a:gd name="T21" fmla="*/ 4 h 13"/>
              <a:gd name="T22" fmla="*/ 2 w 11"/>
              <a:gd name="T23" fmla="*/ 2 h 13"/>
              <a:gd name="T24" fmla="*/ 6 w 11"/>
              <a:gd name="T25" fmla="*/ 2 h 13"/>
              <a:gd name="T26" fmla="*/ 8 w 11"/>
              <a:gd name="T27" fmla="*/ 4 h 13"/>
              <a:gd name="T28" fmla="*/ 6 w 11"/>
              <a:gd name="T29" fmla="*/ 6 h 13"/>
              <a:gd name="T30" fmla="*/ 2 w 11"/>
              <a:gd name="T31" fmla="*/ 6 h 13"/>
              <a:gd name="T32" fmla="*/ 2 w 11"/>
              <a:gd name="T33" fmla="*/ 2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1" h="13">
                <a:moveTo>
                  <a:pt x="10" y="4"/>
                </a:moveTo>
                <a:cubicBezTo>
                  <a:pt x="10" y="2"/>
                  <a:pt x="9" y="0"/>
                  <a:pt x="6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13"/>
                  <a:pt x="0" y="13"/>
                  <a:pt x="0" y="13"/>
                </a:cubicBezTo>
                <a:cubicBezTo>
                  <a:pt x="2" y="13"/>
                  <a:pt x="2" y="13"/>
                  <a:pt x="2" y="13"/>
                </a:cubicBezTo>
                <a:cubicBezTo>
                  <a:pt x="2" y="8"/>
                  <a:pt x="2" y="8"/>
                  <a:pt x="2" y="8"/>
                </a:cubicBezTo>
                <a:cubicBezTo>
                  <a:pt x="4" y="8"/>
                  <a:pt x="4" y="8"/>
                  <a:pt x="4" y="8"/>
                </a:cubicBezTo>
                <a:cubicBezTo>
                  <a:pt x="8" y="13"/>
                  <a:pt x="8" y="13"/>
                  <a:pt x="8" y="13"/>
                </a:cubicBezTo>
                <a:cubicBezTo>
                  <a:pt x="11" y="13"/>
                  <a:pt x="11" y="13"/>
                  <a:pt x="11" y="13"/>
                </a:cubicBezTo>
                <a:cubicBezTo>
                  <a:pt x="7" y="8"/>
                  <a:pt x="7" y="8"/>
                  <a:pt x="7" y="8"/>
                </a:cubicBezTo>
                <a:cubicBezTo>
                  <a:pt x="9" y="8"/>
                  <a:pt x="10" y="6"/>
                  <a:pt x="10" y="4"/>
                </a:cubicBezTo>
                <a:close/>
                <a:moveTo>
                  <a:pt x="2" y="2"/>
                </a:moveTo>
                <a:cubicBezTo>
                  <a:pt x="6" y="2"/>
                  <a:pt x="6" y="2"/>
                  <a:pt x="6" y="2"/>
                </a:cubicBezTo>
                <a:cubicBezTo>
                  <a:pt x="7" y="2"/>
                  <a:pt x="8" y="3"/>
                  <a:pt x="8" y="4"/>
                </a:cubicBezTo>
                <a:cubicBezTo>
                  <a:pt x="8" y="5"/>
                  <a:pt x="7" y="6"/>
                  <a:pt x="6" y="6"/>
                </a:cubicBezTo>
                <a:cubicBezTo>
                  <a:pt x="2" y="6"/>
                  <a:pt x="2" y="6"/>
                  <a:pt x="2" y="6"/>
                </a:cubicBezTo>
                <a:cubicBezTo>
                  <a:pt x="2" y="2"/>
                  <a:pt x="2" y="2"/>
                  <a:pt x="2" y="2"/>
                </a:cubicBezTo>
                <a:close/>
              </a:path>
            </a:pathLst>
          </a:custGeom>
          <a:solidFill>
            <a:srgbClr val="3D0F54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  <xdr:sp macro="" textlink="">
        <xdr:nvSpPr>
          <xdr:cNvPr id="30" name="Freeform 36">
            <a:extLst>
              <a:ext uri="{FF2B5EF4-FFF2-40B4-BE49-F238E27FC236}">
                <a16:creationId xmlns:a16="http://schemas.microsoft.com/office/drawing/2014/main" id="{2771950E-1C45-2DD2-1110-50B8413DBAB6}"/>
              </a:ext>
            </a:extLst>
          </xdr:cNvPr>
          <xdr:cNvSpPr>
            <a:spLocks/>
          </xdr:cNvSpPr>
        </xdr:nvSpPr>
        <xdr:spPr bwMode="auto">
          <a:xfrm>
            <a:off x="1247845" y="443996"/>
            <a:ext cx="42967" cy="55500"/>
          </a:xfrm>
          <a:custGeom>
            <a:avLst/>
            <a:gdLst>
              <a:gd name="T0" fmla="*/ 5 w 10"/>
              <a:gd name="T1" fmla="*/ 5 h 13"/>
              <a:gd name="T2" fmla="*/ 2 w 10"/>
              <a:gd name="T3" fmla="*/ 3 h 13"/>
              <a:gd name="T4" fmla="*/ 5 w 10"/>
              <a:gd name="T5" fmla="*/ 2 h 13"/>
              <a:gd name="T6" fmla="*/ 8 w 10"/>
              <a:gd name="T7" fmla="*/ 3 h 13"/>
              <a:gd name="T8" fmla="*/ 9 w 10"/>
              <a:gd name="T9" fmla="*/ 3 h 13"/>
              <a:gd name="T10" fmla="*/ 10 w 10"/>
              <a:gd name="T11" fmla="*/ 2 h 13"/>
              <a:gd name="T12" fmla="*/ 10 w 10"/>
              <a:gd name="T13" fmla="*/ 2 h 13"/>
              <a:gd name="T14" fmla="*/ 5 w 10"/>
              <a:gd name="T15" fmla="*/ 0 h 13"/>
              <a:gd name="T16" fmla="*/ 1 w 10"/>
              <a:gd name="T17" fmla="*/ 1 h 13"/>
              <a:gd name="T18" fmla="*/ 0 w 10"/>
              <a:gd name="T19" fmla="*/ 3 h 13"/>
              <a:gd name="T20" fmla="*/ 5 w 10"/>
              <a:gd name="T21" fmla="*/ 7 h 13"/>
              <a:gd name="T22" fmla="*/ 8 w 10"/>
              <a:gd name="T23" fmla="*/ 9 h 13"/>
              <a:gd name="T24" fmla="*/ 5 w 10"/>
              <a:gd name="T25" fmla="*/ 11 h 13"/>
              <a:gd name="T26" fmla="*/ 2 w 10"/>
              <a:gd name="T27" fmla="*/ 9 h 13"/>
              <a:gd name="T28" fmla="*/ 1 w 10"/>
              <a:gd name="T29" fmla="*/ 9 h 13"/>
              <a:gd name="T30" fmla="*/ 0 w 10"/>
              <a:gd name="T31" fmla="*/ 10 h 13"/>
              <a:gd name="T32" fmla="*/ 0 w 10"/>
              <a:gd name="T33" fmla="*/ 10 h 13"/>
              <a:gd name="T34" fmla="*/ 5 w 10"/>
              <a:gd name="T35" fmla="*/ 13 h 13"/>
              <a:gd name="T36" fmla="*/ 10 w 10"/>
              <a:gd name="T37" fmla="*/ 9 h 13"/>
              <a:gd name="T38" fmla="*/ 5 w 10"/>
              <a:gd name="T39" fmla="*/ 5 h 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10" h="13">
                <a:moveTo>
                  <a:pt x="5" y="5"/>
                </a:moveTo>
                <a:cubicBezTo>
                  <a:pt x="4" y="5"/>
                  <a:pt x="2" y="5"/>
                  <a:pt x="2" y="3"/>
                </a:cubicBezTo>
                <a:cubicBezTo>
                  <a:pt x="2" y="2"/>
                  <a:pt x="4" y="2"/>
                  <a:pt x="5" y="2"/>
                </a:cubicBezTo>
                <a:cubicBezTo>
                  <a:pt x="7" y="2"/>
                  <a:pt x="8" y="2"/>
                  <a:pt x="8" y="3"/>
                </a:cubicBezTo>
                <a:cubicBezTo>
                  <a:pt x="9" y="3"/>
                  <a:pt x="9" y="3"/>
                  <a:pt x="9" y="3"/>
                </a:cubicBezTo>
                <a:cubicBezTo>
                  <a:pt x="10" y="2"/>
                  <a:pt x="10" y="2"/>
                  <a:pt x="10" y="2"/>
                </a:cubicBezTo>
                <a:cubicBezTo>
                  <a:pt x="10" y="2"/>
                  <a:pt x="10" y="2"/>
                  <a:pt x="10" y="2"/>
                </a:cubicBezTo>
                <a:cubicBezTo>
                  <a:pt x="9" y="1"/>
                  <a:pt x="7" y="0"/>
                  <a:pt x="5" y="0"/>
                </a:cubicBezTo>
                <a:cubicBezTo>
                  <a:pt x="4" y="0"/>
                  <a:pt x="2" y="0"/>
                  <a:pt x="1" y="1"/>
                </a:cubicBezTo>
                <a:cubicBezTo>
                  <a:pt x="1" y="2"/>
                  <a:pt x="0" y="3"/>
                  <a:pt x="0" y="3"/>
                </a:cubicBezTo>
                <a:cubicBezTo>
                  <a:pt x="0" y="6"/>
                  <a:pt x="3" y="7"/>
                  <a:pt x="5" y="7"/>
                </a:cubicBezTo>
                <a:cubicBezTo>
                  <a:pt x="7" y="7"/>
                  <a:pt x="8" y="8"/>
                  <a:pt x="8" y="9"/>
                </a:cubicBezTo>
                <a:cubicBezTo>
                  <a:pt x="8" y="11"/>
                  <a:pt x="6" y="11"/>
                  <a:pt x="5" y="11"/>
                </a:cubicBezTo>
                <a:cubicBezTo>
                  <a:pt x="4" y="11"/>
                  <a:pt x="2" y="11"/>
                  <a:pt x="2" y="9"/>
                </a:cubicBezTo>
                <a:cubicBezTo>
                  <a:pt x="1" y="9"/>
                  <a:pt x="1" y="9"/>
                  <a:pt x="1" y="9"/>
                </a:cubicBezTo>
                <a:cubicBezTo>
                  <a:pt x="0" y="10"/>
                  <a:pt x="0" y="10"/>
                  <a:pt x="0" y="10"/>
                </a:cubicBezTo>
                <a:cubicBezTo>
                  <a:pt x="0" y="10"/>
                  <a:pt x="0" y="10"/>
                  <a:pt x="0" y="10"/>
                </a:cubicBezTo>
                <a:cubicBezTo>
                  <a:pt x="1" y="12"/>
                  <a:pt x="3" y="13"/>
                  <a:pt x="5" y="13"/>
                </a:cubicBezTo>
                <a:cubicBezTo>
                  <a:pt x="8" y="13"/>
                  <a:pt x="10" y="12"/>
                  <a:pt x="10" y="9"/>
                </a:cubicBezTo>
                <a:cubicBezTo>
                  <a:pt x="10" y="6"/>
                  <a:pt x="8" y="6"/>
                  <a:pt x="5" y="5"/>
                </a:cubicBezTo>
                <a:close/>
              </a:path>
            </a:pathLst>
          </a:custGeom>
          <a:solidFill>
            <a:srgbClr val="3D0F54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  <xdr:sp macro="" textlink="">
        <xdr:nvSpPr>
          <xdr:cNvPr id="31" name="Freeform 37">
            <a:extLst>
              <a:ext uri="{FF2B5EF4-FFF2-40B4-BE49-F238E27FC236}">
                <a16:creationId xmlns:a16="http://schemas.microsoft.com/office/drawing/2014/main" id="{4E80E2B7-7559-57A3-78F1-CB989D31A34B}"/>
              </a:ext>
            </a:extLst>
          </xdr:cNvPr>
          <xdr:cNvSpPr>
            <a:spLocks/>
          </xdr:cNvSpPr>
        </xdr:nvSpPr>
        <xdr:spPr bwMode="auto">
          <a:xfrm>
            <a:off x="1303345" y="443996"/>
            <a:ext cx="8952" cy="55500"/>
          </a:xfrm>
          <a:custGeom>
            <a:avLst/>
            <a:gdLst>
              <a:gd name="T0" fmla="*/ 0 w 5"/>
              <a:gd name="T1" fmla="*/ 31 h 31"/>
              <a:gd name="T2" fmla="*/ 5 w 5"/>
              <a:gd name="T3" fmla="*/ 31 h 31"/>
              <a:gd name="T4" fmla="*/ 5 w 5"/>
              <a:gd name="T5" fmla="*/ 0 h 31"/>
              <a:gd name="T6" fmla="*/ 0 w 5"/>
              <a:gd name="T7" fmla="*/ 0 h 31"/>
              <a:gd name="T8" fmla="*/ 0 w 5"/>
              <a:gd name="T9" fmla="*/ 31 h 31"/>
              <a:gd name="T10" fmla="*/ 0 w 5"/>
              <a:gd name="T11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5" h="31">
                <a:moveTo>
                  <a:pt x="0" y="31"/>
                </a:moveTo>
                <a:lnTo>
                  <a:pt x="5" y="31"/>
                </a:lnTo>
                <a:lnTo>
                  <a:pt x="5" y="0"/>
                </a:lnTo>
                <a:lnTo>
                  <a:pt x="0" y="0"/>
                </a:lnTo>
                <a:lnTo>
                  <a:pt x="0" y="31"/>
                </a:lnTo>
                <a:lnTo>
                  <a:pt x="0" y="31"/>
                </a:lnTo>
                <a:close/>
              </a:path>
            </a:pathLst>
          </a:custGeom>
          <a:solidFill>
            <a:srgbClr val="3D0F54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  <xdr:sp macro="" textlink="">
        <xdr:nvSpPr>
          <xdr:cNvPr id="32" name="Freeform 38">
            <a:extLst>
              <a:ext uri="{FF2B5EF4-FFF2-40B4-BE49-F238E27FC236}">
                <a16:creationId xmlns:a16="http://schemas.microsoft.com/office/drawing/2014/main" id="{F10B1F5B-D55C-B972-833B-658F6C7C41BD}"/>
              </a:ext>
            </a:extLst>
          </xdr:cNvPr>
          <xdr:cNvSpPr>
            <a:spLocks/>
          </xdr:cNvSpPr>
        </xdr:nvSpPr>
        <xdr:spPr bwMode="auto">
          <a:xfrm>
            <a:off x="1319458" y="443996"/>
            <a:ext cx="89515" cy="55500"/>
          </a:xfrm>
          <a:custGeom>
            <a:avLst/>
            <a:gdLst>
              <a:gd name="T0" fmla="*/ 29 w 50"/>
              <a:gd name="T1" fmla="*/ 0 h 31"/>
              <a:gd name="T2" fmla="*/ 0 w 50"/>
              <a:gd name="T3" fmla="*/ 0 h 31"/>
              <a:gd name="T4" fmla="*/ 0 w 50"/>
              <a:gd name="T5" fmla="*/ 5 h 31"/>
              <a:gd name="T6" fmla="*/ 10 w 50"/>
              <a:gd name="T7" fmla="*/ 5 h 31"/>
              <a:gd name="T8" fmla="*/ 10 w 50"/>
              <a:gd name="T9" fmla="*/ 31 h 31"/>
              <a:gd name="T10" fmla="*/ 15 w 50"/>
              <a:gd name="T11" fmla="*/ 31 h 31"/>
              <a:gd name="T12" fmla="*/ 15 w 50"/>
              <a:gd name="T13" fmla="*/ 5 h 31"/>
              <a:gd name="T14" fmla="*/ 24 w 50"/>
              <a:gd name="T15" fmla="*/ 5 h 31"/>
              <a:gd name="T16" fmla="*/ 33 w 50"/>
              <a:gd name="T17" fmla="*/ 19 h 31"/>
              <a:gd name="T18" fmla="*/ 33 w 50"/>
              <a:gd name="T19" fmla="*/ 31 h 31"/>
              <a:gd name="T20" fmla="*/ 38 w 50"/>
              <a:gd name="T21" fmla="*/ 31 h 31"/>
              <a:gd name="T22" fmla="*/ 38 w 50"/>
              <a:gd name="T23" fmla="*/ 19 h 31"/>
              <a:gd name="T24" fmla="*/ 50 w 50"/>
              <a:gd name="T25" fmla="*/ 3 h 31"/>
              <a:gd name="T26" fmla="*/ 50 w 50"/>
              <a:gd name="T27" fmla="*/ 0 h 31"/>
              <a:gd name="T28" fmla="*/ 50 w 50"/>
              <a:gd name="T29" fmla="*/ 0 h 31"/>
              <a:gd name="T30" fmla="*/ 45 w 50"/>
              <a:gd name="T31" fmla="*/ 0 h 31"/>
              <a:gd name="T32" fmla="*/ 36 w 50"/>
              <a:gd name="T33" fmla="*/ 14 h 31"/>
              <a:gd name="T34" fmla="*/ 29 w 50"/>
              <a:gd name="T35" fmla="*/ 0 h 31"/>
              <a:gd name="T36" fmla="*/ 29 w 50"/>
              <a:gd name="T37" fmla="*/ 0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</a:cxnLst>
            <a:rect l="0" t="0" r="r" b="b"/>
            <a:pathLst>
              <a:path w="50" h="31">
                <a:moveTo>
                  <a:pt x="29" y="0"/>
                </a:moveTo>
                <a:lnTo>
                  <a:pt x="0" y="0"/>
                </a:lnTo>
                <a:lnTo>
                  <a:pt x="0" y="5"/>
                </a:lnTo>
                <a:lnTo>
                  <a:pt x="10" y="5"/>
                </a:lnTo>
                <a:lnTo>
                  <a:pt x="10" y="31"/>
                </a:lnTo>
                <a:lnTo>
                  <a:pt x="15" y="31"/>
                </a:lnTo>
                <a:lnTo>
                  <a:pt x="15" y="5"/>
                </a:lnTo>
                <a:lnTo>
                  <a:pt x="24" y="5"/>
                </a:lnTo>
                <a:lnTo>
                  <a:pt x="33" y="19"/>
                </a:lnTo>
                <a:lnTo>
                  <a:pt x="33" y="31"/>
                </a:lnTo>
                <a:lnTo>
                  <a:pt x="38" y="31"/>
                </a:lnTo>
                <a:lnTo>
                  <a:pt x="38" y="19"/>
                </a:lnTo>
                <a:lnTo>
                  <a:pt x="50" y="3"/>
                </a:lnTo>
                <a:lnTo>
                  <a:pt x="50" y="0"/>
                </a:lnTo>
                <a:lnTo>
                  <a:pt x="50" y="0"/>
                </a:lnTo>
                <a:lnTo>
                  <a:pt x="45" y="0"/>
                </a:lnTo>
                <a:lnTo>
                  <a:pt x="36" y="14"/>
                </a:lnTo>
                <a:lnTo>
                  <a:pt x="29" y="0"/>
                </a:lnTo>
                <a:lnTo>
                  <a:pt x="29" y="0"/>
                </a:lnTo>
                <a:close/>
              </a:path>
            </a:pathLst>
          </a:custGeom>
          <a:solidFill>
            <a:srgbClr val="3D0F54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  <xdr:sp macro="" textlink="">
        <xdr:nvSpPr>
          <xdr:cNvPr id="33" name="Freeform 39">
            <a:extLst>
              <a:ext uri="{FF2B5EF4-FFF2-40B4-BE49-F238E27FC236}">
                <a16:creationId xmlns:a16="http://schemas.microsoft.com/office/drawing/2014/main" id="{9D540EF3-99E4-F435-BD18-9A272ABCB1F3}"/>
              </a:ext>
            </a:extLst>
          </xdr:cNvPr>
          <xdr:cNvSpPr>
            <a:spLocks/>
          </xdr:cNvSpPr>
        </xdr:nvSpPr>
        <xdr:spPr bwMode="auto">
          <a:xfrm>
            <a:off x="1111782" y="3581"/>
            <a:ext cx="297191" cy="377755"/>
          </a:xfrm>
          <a:custGeom>
            <a:avLst/>
            <a:gdLst>
              <a:gd name="T0" fmla="*/ 70 w 70"/>
              <a:gd name="T1" fmla="*/ 0 h 89"/>
              <a:gd name="T2" fmla="*/ 70 w 70"/>
              <a:gd name="T3" fmla="*/ 55 h 89"/>
              <a:gd name="T4" fmla="*/ 37 w 70"/>
              <a:gd name="T5" fmla="*/ 89 h 89"/>
              <a:gd name="T6" fmla="*/ 0 w 70"/>
              <a:gd name="T7" fmla="*/ 55 h 89"/>
              <a:gd name="T8" fmla="*/ 0 w 70"/>
              <a:gd name="T9" fmla="*/ 0 h 89"/>
              <a:gd name="T10" fmla="*/ 16 w 70"/>
              <a:gd name="T11" fmla="*/ 0 h 89"/>
              <a:gd name="T12" fmla="*/ 16 w 70"/>
              <a:gd name="T13" fmla="*/ 56 h 89"/>
              <a:gd name="T14" fmla="*/ 38 w 70"/>
              <a:gd name="T15" fmla="*/ 81 h 89"/>
              <a:gd name="T16" fmla="*/ 60 w 70"/>
              <a:gd name="T17" fmla="*/ 56 h 89"/>
              <a:gd name="T18" fmla="*/ 60 w 70"/>
              <a:gd name="T19" fmla="*/ 0 h 89"/>
              <a:gd name="T20" fmla="*/ 70 w 70"/>
              <a:gd name="T21" fmla="*/ 0 h 8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0" h="89">
                <a:moveTo>
                  <a:pt x="70" y="0"/>
                </a:moveTo>
                <a:cubicBezTo>
                  <a:pt x="70" y="55"/>
                  <a:pt x="70" y="55"/>
                  <a:pt x="70" y="55"/>
                </a:cubicBezTo>
                <a:cubicBezTo>
                  <a:pt x="70" y="84"/>
                  <a:pt x="47" y="89"/>
                  <a:pt x="37" y="89"/>
                </a:cubicBezTo>
                <a:cubicBezTo>
                  <a:pt x="19" y="89"/>
                  <a:pt x="0" y="83"/>
                  <a:pt x="0" y="55"/>
                </a:cubicBezTo>
                <a:cubicBezTo>
                  <a:pt x="0" y="0"/>
                  <a:pt x="0" y="0"/>
                  <a:pt x="0" y="0"/>
                </a:cubicBezTo>
                <a:cubicBezTo>
                  <a:pt x="16" y="0"/>
                  <a:pt x="16" y="0"/>
                  <a:pt x="16" y="0"/>
                </a:cubicBezTo>
                <a:cubicBezTo>
                  <a:pt x="16" y="56"/>
                  <a:pt x="16" y="56"/>
                  <a:pt x="16" y="56"/>
                </a:cubicBezTo>
                <a:cubicBezTo>
                  <a:pt x="16" y="72"/>
                  <a:pt x="24" y="81"/>
                  <a:pt x="38" y="81"/>
                </a:cubicBezTo>
                <a:cubicBezTo>
                  <a:pt x="50" y="81"/>
                  <a:pt x="60" y="73"/>
                  <a:pt x="60" y="56"/>
                </a:cubicBezTo>
                <a:cubicBezTo>
                  <a:pt x="60" y="0"/>
                  <a:pt x="60" y="0"/>
                  <a:pt x="60" y="0"/>
                </a:cubicBezTo>
                <a:cubicBezTo>
                  <a:pt x="70" y="0"/>
                  <a:pt x="70" y="0"/>
                  <a:pt x="70" y="0"/>
                </a:cubicBezTo>
                <a:close/>
              </a:path>
            </a:pathLst>
          </a:custGeom>
          <a:solidFill>
            <a:srgbClr val="3D0F54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  <xdr:sp macro="" textlink="">
        <xdr:nvSpPr>
          <xdr:cNvPr id="34" name="Freeform 40">
            <a:extLst>
              <a:ext uri="{FF2B5EF4-FFF2-40B4-BE49-F238E27FC236}">
                <a16:creationId xmlns:a16="http://schemas.microsoft.com/office/drawing/2014/main" id="{6DDA2037-E5A7-45E7-07B2-796F398E1598}"/>
              </a:ext>
            </a:extLst>
          </xdr:cNvPr>
          <xdr:cNvSpPr>
            <a:spLocks/>
          </xdr:cNvSpPr>
        </xdr:nvSpPr>
        <xdr:spPr bwMode="auto">
          <a:xfrm>
            <a:off x="710753" y="0"/>
            <a:ext cx="347320" cy="381336"/>
          </a:xfrm>
          <a:custGeom>
            <a:avLst/>
            <a:gdLst>
              <a:gd name="T0" fmla="*/ 47 w 82"/>
              <a:gd name="T1" fmla="*/ 90 h 90"/>
              <a:gd name="T2" fmla="*/ 0 w 82"/>
              <a:gd name="T3" fmla="*/ 46 h 90"/>
              <a:gd name="T4" fmla="*/ 49 w 82"/>
              <a:gd name="T5" fmla="*/ 0 h 90"/>
              <a:gd name="T6" fmla="*/ 75 w 82"/>
              <a:gd name="T7" fmla="*/ 10 h 90"/>
              <a:gd name="T8" fmla="*/ 82 w 82"/>
              <a:gd name="T9" fmla="*/ 21 h 90"/>
              <a:gd name="T10" fmla="*/ 73 w 82"/>
              <a:gd name="T11" fmla="*/ 30 h 90"/>
              <a:gd name="T12" fmla="*/ 64 w 82"/>
              <a:gd name="T13" fmla="*/ 21 h 90"/>
              <a:gd name="T14" fmla="*/ 67 w 82"/>
              <a:gd name="T15" fmla="*/ 15 h 90"/>
              <a:gd name="T16" fmla="*/ 49 w 82"/>
              <a:gd name="T17" fmla="*/ 8 h 90"/>
              <a:gd name="T18" fmla="*/ 16 w 82"/>
              <a:gd name="T19" fmla="*/ 45 h 90"/>
              <a:gd name="T20" fmla="*/ 51 w 82"/>
              <a:gd name="T21" fmla="*/ 83 h 90"/>
              <a:gd name="T22" fmla="*/ 79 w 82"/>
              <a:gd name="T23" fmla="*/ 72 h 90"/>
              <a:gd name="T24" fmla="*/ 82 w 82"/>
              <a:gd name="T25" fmla="*/ 76 h 90"/>
              <a:gd name="T26" fmla="*/ 47 w 82"/>
              <a:gd name="T27" fmla="*/ 90 h 9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82" h="90">
                <a:moveTo>
                  <a:pt x="47" y="90"/>
                </a:moveTo>
                <a:cubicBezTo>
                  <a:pt x="18" y="90"/>
                  <a:pt x="0" y="70"/>
                  <a:pt x="0" y="46"/>
                </a:cubicBezTo>
                <a:cubicBezTo>
                  <a:pt x="0" y="22"/>
                  <a:pt x="19" y="0"/>
                  <a:pt x="49" y="0"/>
                </a:cubicBezTo>
                <a:cubicBezTo>
                  <a:pt x="57" y="0"/>
                  <a:pt x="68" y="3"/>
                  <a:pt x="75" y="10"/>
                </a:cubicBezTo>
                <a:cubicBezTo>
                  <a:pt x="79" y="13"/>
                  <a:pt x="82" y="17"/>
                  <a:pt x="82" y="21"/>
                </a:cubicBezTo>
                <a:cubicBezTo>
                  <a:pt x="82" y="26"/>
                  <a:pt x="78" y="30"/>
                  <a:pt x="73" y="30"/>
                </a:cubicBezTo>
                <a:cubicBezTo>
                  <a:pt x="68" y="30"/>
                  <a:pt x="64" y="26"/>
                  <a:pt x="64" y="21"/>
                </a:cubicBezTo>
                <a:cubicBezTo>
                  <a:pt x="64" y="19"/>
                  <a:pt x="65" y="17"/>
                  <a:pt x="67" y="15"/>
                </a:cubicBezTo>
                <a:cubicBezTo>
                  <a:pt x="63" y="10"/>
                  <a:pt x="55" y="8"/>
                  <a:pt x="49" y="8"/>
                </a:cubicBezTo>
                <a:cubicBezTo>
                  <a:pt x="28" y="8"/>
                  <a:pt x="16" y="27"/>
                  <a:pt x="16" y="45"/>
                </a:cubicBezTo>
                <a:cubicBezTo>
                  <a:pt x="16" y="65"/>
                  <a:pt x="30" y="83"/>
                  <a:pt x="51" y="83"/>
                </a:cubicBezTo>
                <a:cubicBezTo>
                  <a:pt x="61" y="83"/>
                  <a:pt x="70" y="78"/>
                  <a:pt x="79" y="72"/>
                </a:cubicBezTo>
                <a:cubicBezTo>
                  <a:pt x="82" y="76"/>
                  <a:pt x="82" y="76"/>
                  <a:pt x="82" y="76"/>
                </a:cubicBezTo>
                <a:cubicBezTo>
                  <a:pt x="73" y="86"/>
                  <a:pt x="59" y="90"/>
                  <a:pt x="47" y="90"/>
                </a:cubicBezTo>
                <a:close/>
              </a:path>
            </a:pathLst>
          </a:custGeom>
          <a:solidFill>
            <a:srgbClr val="3D0F54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  <xdr:sp macro="" textlink="">
        <xdr:nvSpPr>
          <xdr:cNvPr id="35" name="Freeform 41">
            <a:extLst>
              <a:ext uri="{FF2B5EF4-FFF2-40B4-BE49-F238E27FC236}">
                <a16:creationId xmlns:a16="http://schemas.microsoft.com/office/drawing/2014/main" id="{63F302AE-0DB4-D862-AAF2-FC1BAD9E9C3A}"/>
              </a:ext>
            </a:extLst>
          </xdr:cNvPr>
          <xdr:cNvSpPr>
            <a:spLocks noEditPoints="1"/>
          </xdr:cNvSpPr>
        </xdr:nvSpPr>
        <xdr:spPr bwMode="auto">
          <a:xfrm>
            <a:off x="367014" y="3581"/>
            <a:ext cx="338368" cy="372384"/>
          </a:xfrm>
          <a:custGeom>
            <a:avLst/>
            <a:gdLst>
              <a:gd name="T0" fmla="*/ 149 w 189"/>
              <a:gd name="T1" fmla="*/ 206 h 208"/>
              <a:gd name="T2" fmla="*/ 189 w 189"/>
              <a:gd name="T3" fmla="*/ 206 h 208"/>
              <a:gd name="T4" fmla="*/ 109 w 189"/>
              <a:gd name="T5" fmla="*/ 0 h 208"/>
              <a:gd name="T6" fmla="*/ 78 w 189"/>
              <a:gd name="T7" fmla="*/ 0 h 208"/>
              <a:gd name="T8" fmla="*/ 0 w 189"/>
              <a:gd name="T9" fmla="*/ 208 h 208"/>
              <a:gd name="T10" fmla="*/ 22 w 189"/>
              <a:gd name="T11" fmla="*/ 208 h 208"/>
              <a:gd name="T12" fmla="*/ 43 w 189"/>
              <a:gd name="T13" fmla="*/ 147 h 208"/>
              <a:gd name="T14" fmla="*/ 128 w 189"/>
              <a:gd name="T15" fmla="*/ 147 h 208"/>
              <a:gd name="T16" fmla="*/ 149 w 189"/>
              <a:gd name="T17" fmla="*/ 206 h 208"/>
              <a:gd name="T18" fmla="*/ 149 w 189"/>
              <a:gd name="T19" fmla="*/ 206 h 208"/>
              <a:gd name="T20" fmla="*/ 50 w 189"/>
              <a:gd name="T21" fmla="*/ 130 h 208"/>
              <a:gd name="T22" fmla="*/ 85 w 189"/>
              <a:gd name="T23" fmla="*/ 33 h 208"/>
              <a:gd name="T24" fmla="*/ 121 w 189"/>
              <a:gd name="T25" fmla="*/ 130 h 208"/>
              <a:gd name="T26" fmla="*/ 50 w 189"/>
              <a:gd name="T27" fmla="*/ 130 h 208"/>
              <a:gd name="T28" fmla="*/ 50 w 189"/>
              <a:gd name="T29" fmla="*/ 130 h 20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189" h="208">
                <a:moveTo>
                  <a:pt x="149" y="206"/>
                </a:moveTo>
                <a:lnTo>
                  <a:pt x="189" y="206"/>
                </a:lnTo>
                <a:lnTo>
                  <a:pt x="109" y="0"/>
                </a:lnTo>
                <a:lnTo>
                  <a:pt x="78" y="0"/>
                </a:lnTo>
                <a:lnTo>
                  <a:pt x="0" y="208"/>
                </a:lnTo>
                <a:lnTo>
                  <a:pt x="22" y="208"/>
                </a:lnTo>
                <a:lnTo>
                  <a:pt x="43" y="147"/>
                </a:lnTo>
                <a:lnTo>
                  <a:pt x="128" y="147"/>
                </a:lnTo>
                <a:lnTo>
                  <a:pt x="149" y="206"/>
                </a:lnTo>
                <a:lnTo>
                  <a:pt x="149" y="206"/>
                </a:lnTo>
                <a:close/>
                <a:moveTo>
                  <a:pt x="50" y="130"/>
                </a:moveTo>
                <a:lnTo>
                  <a:pt x="85" y="33"/>
                </a:lnTo>
                <a:lnTo>
                  <a:pt x="121" y="130"/>
                </a:lnTo>
                <a:lnTo>
                  <a:pt x="50" y="130"/>
                </a:lnTo>
                <a:lnTo>
                  <a:pt x="50" y="130"/>
                </a:lnTo>
                <a:close/>
              </a:path>
            </a:pathLst>
          </a:custGeom>
          <a:solidFill>
            <a:srgbClr val="3D0F54"/>
          </a:solidFill>
          <a:ln>
            <a:noFill/>
          </a:ln>
          <a:extLst>
            <a:ext uri="{91240B29-F687-4f45-9708-019B960494DF}">
              <a14:hiddenLine xmlns:lc="http://schemas.openxmlformats.org/drawingml/2006/lockedCanvas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A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ACU 2">
      <a:dk1>
        <a:sysClr val="windowText" lastClr="000000"/>
      </a:dk1>
      <a:lt1>
        <a:sysClr val="window" lastClr="FFFFFF"/>
      </a:lt1>
      <a:dk2>
        <a:srgbClr val="F2120C"/>
      </a:dk2>
      <a:lt2>
        <a:srgbClr val="E7E6E6"/>
      </a:lt2>
      <a:accent1>
        <a:srgbClr val="3C1053"/>
      </a:accent1>
      <a:accent2>
        <a:srgbClr val="3D3935"/>
      </a:accent2>
      <a:accent3>
        <a:srgbClr val="8C857B"/>
      </a:accent3>
      <a:accent4>
        <a:srgbClr val="E8E3DB"/>
      </a:accent4>
      <a:accent5>
        <a:srgbClr val="007A3D"/>
      </a:accent5>
      <a:accent6>
        <a:srgbClr val="CB333B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D31B1-48F1-44F7-9137-2BD2681739C1}">
  <dimension ref="B1:R233"/>
  <sheetViews>
    <sheetView showGridLines="0" tabSelected="1" zoomScale="85" zoomScaleNormal="85" workbookViewId="0">
      <selection activeCell="U11" sqref="U11"/>
    </sheetView>
  </sheetViews>
  <sheetFormatPr defaultRowHeight="14.5" x14ac:dyDescent="0.35"/>
  <cols>
    <col min="1" max="1" width="4.6328125" customWidth="1"/>
    <col min="2" max="2" width="15.26953125" customWidth="1"/>
    <col min="3" max="11" width="11.1796875" customWidth="1"/>
    <col min="12" max="12" width="13.453125" bestFit="1" customWidth="1"/>
    <col min="13" max="20" width="11.1796875" customWidth="1"/>
  </cols>
  <sheetData>
    <row r="1" spans="2:12" x14ac:dyDescent="0.35">
      <c r="B1" s="41" t="s">
        <v>113</v>
      </c>
    </row>
    <row r="2" spans="2:12" x14ac:dyDescent="0.35">
      <c r="B2" s="49" t="s">
        <v>114</v>
      </c>
    </row>
    <row r="4" spans="2:12" x14ac:dyDescent="0.35">
      <c r="B4" s="41" t="s">
        <v>80</v>
      </c>
      <c r="F4" s="41" t="s">
        <v>102</v>
      </c>
      <c r="J4" s="41" t="s">
        <v>101</v>
      </c>
    </row>
    <row r="6" spans="2:12" x14ac:dyDescent="0.35">
      <c r="B6" s="1" t="s">
        <v>7</v>
      </c>
      <c r="C6" s="2" t="s">
        <v>8</v>
      </c>
      <c r="D6" s="2" t="s">
        <v>9</v>
      </c>
      <c r="F6" s="1" t="s">
        <v>7</v>
      </c>
      <c r="G6" s="2" t="s">
        <v>8</v>
      </c>
      <c r="H6" s="2" t="s">
        <v>9</v>
      </c>
      <c r="J6" s="1" t="s">
        <v>7</v>
      </c>
      <c r="K6" s="2" t="s">
        <v>78</v>
      </c>
      <c r="L6" s="2" t="s">
        <v>79</v>
      </c>
    </row>
    <row r="7" spans="2:12" x14ac:dyDescent="0.35">
      <c r="B7" s="3" t="s">
        <v>0</v>
      </c>
      <c r="C7" s="51">
        <v>78.875</v>
      </c>
      <c r="D7" s="5">
        <v>110</v>
      </c>
      <c r="F7" s="3" t="s">
        <v>0</v>
      </c>
      <c r="G7" s="51">
        <v>9760.7499999999927</v>
      </c>
      <c r="H7" s="5">
        <v>12176</v>
      </c>
      <c r="J7" s="3" t="s">
        <v>0</v>
      </c>
      <c r="K7" s="42">
        <f>C7/G7</f>
        <v>8.0808339523089981E-3</v>
      </c>
      <c r="L7" s="42">
        <f>D7/H7</f>
        <v>9.0341655716162945E-3</v>
      </c>
    </row>
    <row r="8" spans="2:12" x14ac:dyDescent="0.35">
      <c r="B8" s="6" t="s">
        <v>1</v>
      </c>
      <c r="C8" s="52">
        <v>72.75</v>
      </c>
      <c r="D8" s="8">
        <v>107</v>
      </c>
      <c r="F8" s="6" t="s">
        <v>1</v>
      </c>
      <c r="G8" s="52">
        <v>9704.7499999999964</v>
      </c>
      <c r="H8" s="8">
        <v>12020.00001</v>
      </c>
      <c r="J8" s="6" t="s">
        <v>1</v>
      </c>
      <c r="K8" s="43">
        <f t="shared" ref="K8:K13" si="0">C8/G8</f>
        <v>7.4963291171848863E-3</v>
      </c>
      <c r="L8" s="43">
        <f t="shared" ref="L8:L13" si="1">D8/H8</f>
        <v>8.9018302754560481E-3</v>
      </c>
    </row>
    <row r="9" spans="2:12" x14ac:dyDescent="0.35">
      <c r="B9" s="3" t="s">
        <v>2</v>
      </c>
      <c r="C9" s="51">
        <v>66.25</v>
      </c>
      <c r="D9" s="5">
        <v>86</v>
      </c>
      <c r="F9" s="3" t="s">
        <v>2</v>
      </c>
      <c r="G9" s="51">
        <v>9516.8749999999982</v>
      </c>
      <c r="H9" s="5">
        <v>11761.00001</v>
      </c>
      <c r="J9" s="3" t="s">
        <v>2</v>
      </c>
      <c r="K9" s="42">
        <f t="shared" si="0"/>
        <v>6.9613187101858556E-3</v>
      </c>
      <c r="L9" s="42">
        <f t="shared" si="1"/>
        <v>7.3123033693458864E-3</v>
      </c>
    </row>
    <row r="10" spans="2:12" x14ac:dyDescent="0.35">
      <c r="B10" s="6" t="s">
        <v>3</v>
      </c>
      <c r="C10" s="52">
        <v>68.25</v>
      </c>
      <c r="D10" s="8">
        <v>98</v>
      </c>
      <c r="F10" s="6" t="s">
        <v>3</v>
      </c>
      <c r="G10" s="52">
        <v>9220.1549999999988</v>
      </c>
      <c r="H10" s="8">
        <v>11384.000010000002</v>
      </c>
      <c r="J10" s="6" t="s">
        <v>3</v>
      </c>
      <c r="K10" s="43">
        <f t="shared" si="0"/>
        <v>7.4022616756442821E-3</v>
      </c>
      <c r="L10" s="43">
        <f t="shared" si="1"/>
        <v>8.6085734288399735E-3</v>
      </c>
    </row>
    <row r="11" spans="2:12" x14ac:dyDescent="0.35">
      <c r="B11" s="3" t="s">
        <v>4</v>
      </c>
      <c r="C11" s="51">
        <v>62.5</v>
      </c>
      <c r="D11" s="5">
        <v>95</v>
      </c>
      <c r="F11" s="3" t="s">
        <v>4</v>
      </c>
      <c r="G11" s="51">
        <v>8914.9449999999961</v>
      </c>
      <c r="H11" s="5">
        <v>11323</v>
      </c>
      <c r="J11" s="3" t="s">
        <v>4</v>
      </c>
      <c r="K11" s="42">
        <f t="shared" si="0"/>
        <v>7.0106994490711973E-3</v>
      </c>
      <c r="L11" s="42">
        <f t="shared" si="1"/>
        <v>8.3900026494745216E-3</v>
      </c>
    </row>
    <row r="12" spans="2:12" x14ac:dyDescent="0.35">
      <c r="B12" s="6" t="s">
        <v>5</v>
      </c>
      <c r="C12" s="52">
        <v>59.875</v>
      </c>
      <c r="D12" s="8">
        <v>86</v>
      </c>
      <c r="F12" s="6" t="s">
        <v>5</v>
      </c>
      <c r="G12" s="52">
        <v>8863.7960000000003</v>
      </c>
      <c r="H12" s="8">
        <v>11144.000010000002</v>
      </c>
      <c r="J12" s="6" t="s">
        <v>5</v>
      </c>
      <c r="K12" s="43">
        <f t="shared" si="0"/>
        <v>6.755006545728263E-3</v>
      </c>
      <c r="L12" s="43">
        <f t="shared" si="1"/>
        <v>7.7171572077197074E-3</v>
      </c>
    </row>
    <row r="13" spans="2:12" x14ac:dyDescent="0.35">
      <c r="B13" s="3" t="s">
        <v>10</v>
      </c>
      <c r="C13" s="51">
        <v>67.125</v>
      </c>
      <c r="D13" s="5">
        <v>87</v>
      </c>
      <c r="F13" s="3" t="s">
        <v>10</v>
      </c>
      <c r="G13" s="51">
        <v>8492.372999999996</v>
      </c>
      <c r="H13" s="5">
        <v>10676.000010000002</v>
      </c>
      <c r="J13" s="3" t="s">
        <v>10</v>
      </c>
      <c r="K13" s="42">
        <f t="shared" si="0"/>
        <v>7.9041511718809382E-3</v>
      </c>
      <c r="L13" s="42">
        <f t="shared" si="1"/>
        <v>8.149119512786511E-3</v>
      </c>
    </row>
    <row r="15" spans="2:12" x14ac:dyDescent="0.35">
      <c r="B15" s="41" t="s">
        <v>83</v>
      </c>
    </row>
    <row r="17" spans="2:18" x14ac:dyDescent="0.35">
      <c r="B17" s="1"/>
      <c r="C17" s="1" t="s">
        <v>0</v>
      </c>
      <c r="D17" s="1" t="s">
        <v>1</v>
      </c>
      <c r="E17" s="1" t="s">
        <v>2</v>
      </c>
      <c r="F17" s="1" t="s">
        <v>3</v>
      </c>
      <c r="G17" s="1" t="s">
        <v>4</v>
      </c>
    </row>
    <row r="18" spans="2:18" x14ac:dyDescent="0.35">
      <c r="B18" s="46" t="s">
        <v>81</v>
      </c>
      <c r="C18" s="47">
        <v>15</v>
      </c>
      <c r="D18" s="48">
        <v>17</v>
      </c>
      <c r="E18" s="47">
        <v>13</v>
      </c>
      <c r="F18" s="48">
        <v>17</v>
      </c>
      <c r="G18" s="47">
        <v>17</v>
      </c>
    </row>
    <row r="19" spans="2:18" x14ac:dyDescent="0.35">
      <c r="B19" s="46" t="s">
        <v>82</v>
      </c>
      <c r="C19" s="47">
        <v>2635</v>
      </c>
      <c r="D19" s="48">
        <v>2952</v>
      </c>
      <c r="E19" s="47">
        <v>2428</v>
      </c>
      <c r="F19" s="48">
        <v>2550</v>
      </c>
      <c r="G19" s="47">
        <v>2571</v>
      </c>
    </row>
    <row r="20" spans="2:18" x14ac:dyDescent="0.35">
      <c r="B20" s="44" t="s">
        <v>84</v>
      </c>
      <c r="C20" s="45">
        <f>C18/C19</f>
        <v>5.6925996204933585E-3</v>
      </c>
      <c r="D20" s="45">
        <f t="shared" ref="D20:G20" si="2">D18/D19</f>
        <v>5.7588075880758809E-3</v>
      </c>
      <c r="E20" s="45">
        <f t="shared" si="2"/>
        <v>5.3542009884678752E-3</v>
      </c>
      <c r="F20" s="45">
        <f t="shared" si="2"/>
        <v>6.6666666666666671E-3</v>
      </c>
      <c r="G20" s="45">
        <f t="shared" si="2"/>
        <v>6.6122131466355505E-3</v>
      </c>
    </row>
    <row r="22" spans="2:18" x14ac:dyDescent="0.35">
      <c r="B22" s="18" t="s">
        <v>111</v>
      </c>
    </row>
    <row r="24" spans="2:18" ht="26.5" x14ac:dyDescent="0.35">
      <c r="B24" s="1"/>
      <c r="C24" s="2" t="s">
        <v>8</v>
      </c>
      <c r="D24" s="2"/>
      <c r="E24" s="2"/>
      <c r="F24" s="2"/>
      <c r="G24" s="2"/>
      <c r="H24" s="2"/>
      <c r="I24" s="2"/>
      <c r="J24" s="1" t="s">
        <v>11</v>
      </c>
      <c r="K24" s="2" t="s">
        <v>9</v>
      </c>
      <c r="L24" s="2"/>
      <c r="M24" s="2"/>
      <c r="N24" s="2"/>
      <c r="O24" s="2"/>
      <c r="P24" s="2"/>
      <c r="Q24" s="2"/>
      <c r="R24" s="69" t="s">
        <v>12</v>
      </c>
    </row>
    <row r="25" spans="2:18" x14ac:dyDescent="0.35">
      <c r="B25" s="1" t="s">
        <v>7</v>
      </c>
      <c r="C25" s="1" t="s">
        <v>16</v>
      </c>
      <c r="D25" s="1" t="s">
        <v>17</v>
      </c>
      <c r="E25" s="1" t="s">
        <v>18</v>
      </c>
      <c r="F25" s="1" t="s">
        <v>19</v>
      </c>
      <c r="G25" s="1" t="s">
        <v>20</v>
      </c>
      <c r="H25" s="1" t="s">
        <v>21</v>
      </c>
      <c r="I25" s="1" t="s">
        <v>22</v>
      </c>
      <c r="J25" s="1"/>
      <c r="K25" s="1" t="s">
        <v>16</v>
      </c>
      <c r="L25" s="1" t="s">
        <v>17</v>
      </c>
      <c r="M25" s="1" t="s">
        <v>18</v>
      </c>
      <c r="N25" s="1" t="s">
        <v>19</v>
      </c>
      <c r="O25" s="1" t="s">
        <v>20</v>
      </c>
      <c r="P25" s="1" t="s">
        <v>21</v>
      </c>
      <c r="Q25" s="1" t="s">
        <v>22</v>
      </c>
      <c r="R25" s="1"/>
    </row>
    <row r="26" spans="2:18" x14ac:dyDescent="0.35">
      <c r="B26" s="3" t="s">
        <v>0</v>
      </c>
      <c r="C26" s="51">
        <v>34.875</v>
      </c>
      <c r="D26" s="53">
        <v>25.5</v>
      </c>
      <c r="E26" s="51">
        <v>5.5</v>
      </c>
      <c r="F26" s="53">
        <v>6.125</v>
      </c>
      <c r="G26" s="51">
        <v>4.75</v>
      </c>
      <c r="H26" s="53">
        <v>2.125</v>
      </c>
      <c r="I26" s="51"/>
      <c r="J26" s="51">
        <v>78.875</v>
      </c>
      <c r="K26" s="5">
        <v>43</v>
      </c>
      <c r="L26" s="12">
        <v>36</v>
      </c>
      <c r="M26" s="5">
        <v>9</v>
      </c>
      <c r="N26" s="12">
        <v>9</v>
      </c>
      <c r="O26" s="5">
        <v>9</v>
      </c>
      <c r="P26" s="12">
        <v>4</v>
      </c>
      <c r="Q26" s="5"/>
      <c r="R26" s="5">
        <v>110</v>
      </c>
    </row>
    <row r="27" spans="2:18" x14ac:dyDescent="0.35">
      <c r="B27" s="6" t="s">
        <v>1</v>
      </c>
      <c r="C27" s="52">
        <v>24.125</v>
      </c>
      <c r="D27" s="54">
        <v>31.500000000000004</v>
      </c>
      <c r="E27" s="52">
        <v>5.25</v>
      </c>
      <c r="F27" s="54">
        <v>6.125</v>
      </c>
      <c r="G27" s="52">
        <v>3.375</v>
      </c>
      <c r="H27" s="54">
        <v>2.375</v>
      </c>
      <c r="I27" s="52"/>
      <c r="J27" s="52">
        <v>72.75</v>
      </c>
      <c r="K27" s="8">
        <v>34</v>
      </c>
      <c r="L27" s="14">
        <v>45</v>
      </c>
      <c r="M27" s="8">
        <v>8</v>
      </c>
      <c r="N27" s="14">
        <v>8</v>
      </c>
      <c r="O27" s="8">
        <v>8</v>
      </c>
      <c r="P27" s="14">
        <v>4</v>
      </c>
      <c r="Q27" s="8"/>
      <c r="R27" s="8">
        <v>107</v>
      </c>
    </row>
    <row r="28" spans="2:18" x14ac:dyDescent="0.35">
      <c r="B28" s="3" t="s">
        <v>2</v>
      </c>
      <c r="C28" s="51">
        <v>22.125</v>
      </c>
      <c r="D28" s="53">
        <v>30.75</v>
      </c>
      <c r="E28" s="51">
        <v>4.5</v>
      </c>
      <c r="F28" s="53">
        <v>4.5</v>
      </c>
      <c r="G28" s="51">
        <v>1</v>
      </c>
      <c r="H28" s="53">
        <v>3</v>
      </c>
      <c r="I28" s="51">
        <v>0.375</v>
      </c>
      <c r="J28" s="51">
        <v>66.25</v>
      </c>
      <c r="K28" s="5">
        <v>24</v>
      </c>
      <c r="L28" s="12">
        <v>37</v>
      </c>
      <c r="M28" s="5">
        <v>9</v>
      </c>
      <c r="N28" s="12">
        <v>6.0000000000000009</v>
      </c>
      <c r="O28" s="5">
        <v>3</v>
      </c>
      <c r="P28" s="12">
        <v>5</v>
      </c>
      <c r="Q28" s="5">
        <v>2</v>
      </c>
      <c r="R28" s="5">
        <v>86</v>
      </c>
    </row>
    <row r="29" spans="2:18" x14ac:dyDescent="0.35">
      <c r="B29" s="6" t="s">
        <v>3</v>
      </c>
      <c r="C29" s="52">
        <v>22.624999999999996</v>
      </c>
      <c r="D29" s="54">
        <v>34.875</v>
      </c>
      <c r="E29" s="52">
        <v>3</v>
      </c>
      <c r="F29" s="54">
        <v>3.625</v>
      </c>
      <c r="G29" s="52">
        <v>0.875</v>
      </c>
      <c r="H29" s="54">
        <v>2.25</v>
      </c>
      <c r="I29" s="52">
        <v>1</v>
      </c>
      <c r="J29" s="52">
        <v>68.25</v>
      </c>
      <c r="K29" s="8">
        <v>28</v>
      </c>
      <c r="L29" s="14">
        <v>48</v>
      </c>
      <c r="M29" s="8">
        <v>7</v>
      </c>
      <c r="N29" s="14">
        <v>7</v>
      </c>
      <c r="O29" s="8">
        <v>2</v>
      </c>
      <c r="P29" s="14">
        <v>4</v>
      </c>
      <c r="Q29" s="8">
        <v>2</v>
      </c>
      <c r="R29" s="8">
        <v>98</v>
      </c>
    </row>
    <row r="30" spans="2:18" x14ac:dyDescent="0.35">
      <c r="B30" s="3" t="s">
        <v>4</v>
      </c>
      <c r="C30" s="51">
        <v>22.125</v>
      </c>
      <c r="D30" s="53">
        <v>28.5</v>
      </c>
      <c r="E30" s="51">
        <v>3</v>
      </c>
      <c r="F30" s="53">
        <v>4.375</v>
      </c>
      <c r="G30" s="51">
        <v>2</v>
      </c>
      <c r="H30" s="53">
        <v>1.875</v>
      </c>
      <c r="I30" s="51">
        <v>0.625</v>
      </c>
      <c r="J30" s="51">
        <v>62.5</v>
      </c>
      <c r="K30" s="5">
        <v>27</v>
      </c>
      <c r="L30" s="12">
        <v>41</v>
      </c>
      <c r="M30" s="5">
        <v>8</v>
      </c>
      <c r="N30" s="12">
        <v>9</v>
      </c>
      <c r="O30" s="5">
        <v>4</v>
      </c>
      <c r="P30" s="12">
        <v>5</v>
      </c>
      <c r="Q30" s="5">
        <v>1</v>
      </c>
      <c r="R30" s="5">
        <v>95</v>
      </c>
    </row>
    <row r="31" spans="2:18" x14ac:dyDescent="0.35">
      <c r="B31" s="6" t="s">
        <v>5</v>
      </c>
      <c r="C31" s="52">
        <v>22.5</v>
      </c>
      <c r="D31" s="54">
        <v>21.5</v>
      </c>
      <c r="E31" s="52">
        <v>5.5</v>
      </c>
      <c r="F31" s="54">
        <v>3</v>
      </c>
      <c r="G31" s="52">
        <v>4</v>
      </c>
      <c r="H31" s="54">
        <v>2.375</v>
      </c>
      <c r="I31" s="52">
        <v>1</v>
      </c>
      <c r="J31" s="52">
        <v>59.875</v>
      </c>
      <c r="K31" s="8">
        <v>28</v>
      </c>
      <c r="L31" s="14">
        <v>31</v>
      </c>
      <c r="M31" s="8">
        <v>8</v>
      </c>
      <c r="N31" s="14">
        <v>6</v>
      </c>
      <c r="O31" s="8">
        <v>7</v>
      </c>
      <c r="P31" s="14">
        <v>4</v>
      </c>
      <c r="Q31" s="8">
        <v>2</v>
      </c>
      <c r="R31" s="8">
        <v>86</v>
      </c>
    </row>
    <row r="32" spans="2:18" x14ac:dyDescent="0.35">
      <c r="B32" s="3" t="s">
        <v>10</v>
      </c>
      <c r="C32" s="51">
        <v>21.875</v>
      </c>
      <c r="D32" s="53">
        <v>29.125</v>
      </c>
      <c r="E32" s="51">
        <v>8</v>
      </c>
      <c r="F32" s="53">
        <v>3.75</v>
      </c>
      <c r="G32" s="51">
        <v>1.875</v>
      </c>
      <c r="H32" s="53">
        <v>1.375</v>
      </c>
      <c r="I32" s="51">
        <v>1.125</v>
      </c>
      <c r="J32" s="51">
        <v>67.125</v>
      </c>
      <c r="K32" s="5">
        <v>25</v>
      </c>
      <c r="L32" s="12">
        <v>35</v>
      </c>
      <c r="M32" s="5">
        <v>10</v>
      </c>
      <c r="N32" s="12">
        <v>6</v>
      </c>
      <c r="O32" s="5">
        <v>4</v>
      </c>
      <c r="P32" s="12">
        <v>4</v>
      </c>
      <c r="Q32" s="5">
        <v>3</v>
      </c>
      <c r="R32" s="5">
        <v>87</v>
      </c>
    </row>
    <row r="34" spans="2:14" x14ac:dyDescent="0.35">
      <c r="B34" s="41" t="s">
        <v>112</v>
      </c>
    </row>
    <row r="36" spans="2:14" ht="26.5" x14ac:dyDescent="0.35">
      <c r="B36" s="1"/>
      <c r="C36" s="2" t="s">
        <v>8</v>
      </c>
      <c r="D36" s="2"/>
      <c r="E36" s="2"/>
      <c r="F36" s="1" t="s">
        <v>11</v>
      </c>
      <c r="G36" s="2" t="s">
        <v>9</v>
      </c>
      <c r="H36" s="2"/>
      <c r="I36" s="2"/>
      <c r="J36" s="69" t="s">
        <v>12</v>
      </c>
    </row>
    <row r="37" spans="2:14" x14ac:dyDescent="0.35">
      <c r="B37" s="1" t="s">
        <v>7</v>
      </c>
      <c r="C37" s="1" t="s">
        <v>13</v>
      </c>
      <c r="D37" s="1" t="s">
        <v>14</v>
      </c>
      <c r="E37" s="1" t="s">
        <v>15</v>
      </c>
      <c r="F37" s="1"/>
      <c r="G37" s="1" t="s">
        <v>13</v>
      </c>
      <c r="H37" s="1" t="s">
        <v>14</v>
      </c>
      <c r="I37" s="1" t="s">
        <v>15</v>
      </c>
      <c r="J37" s="1"/>
    </row>
    <row r="38" spans="2:14" x14ac:dyDescent="0.35">
      <c r="B38" s="3" t="s">
        <v>0</v>
      </c>
      <c r="C38" s="51">
        <v>59.5</v>
      </c>
      <c r="D38" s="53">
        <v>18.625</v>
      </c>
      <c r="E38" s="51">
        <v>0.75</v>
      </c>
      <c r="F38" s="51">
        <v>83</v>
      </c>
      <c r="G38" s="5">
        <v>26</v>
      </c>
      <c r="H38" s="12">
        <v>1</v>
      </c>
      <c r="I38" s="5">
        <v>78.875</v>
      </c>
      <c r="J38" s="5">
        <v>110</v>
      </c>
    </row>
    <row r="39" spans="2:14" x14ac:dyDescent="0.35">
      <c r="B39" s="6" t="s">
        <v>1</v>
      </c>
      <c r="C39" s="52">
        <v>53.5</v>
      </c>
      <c r="D39" s="54">
        <v>19</v>
      </c>
      <c r="E39" s="52">
        <v>0.25</v>
      </c>
      <c r="F39" s="52">
        <v>81</v>
      </c>
      <c r="G39" s="8">
        <v>25</v>
      </c>
      <c r="H39" s="14">
        <v>1</v>
      </c>
      <c r="I39" s="8">
        <v>72.75</v>
      </c>
      <c r="J39" s="8">
        <v>107</v>
      </c>
    </row>
    <row r="40" spans="2:14" x14ac:dyDescent="0.35">
      <c r="B40" s="3" t="s">
        <v>2</v>
      </c>
      <c r="C40" s="51">
        <v>46.125</v>
      </c>
      <c r="D40" s="53">
        <v>19.625</v>
      </c>
      <c r="E40" s="51">
        <v>0.5</v>
      </c>
      <c r="F40" s="51">
        <v>60</v>
      </c>
      <c r="G40" s="5">
        <v>25</v>
      </c>
      <c r="H40" s="12">
        <v>1</v>
      </c>
      <c r="I40" s="5">
        <v>66.25</v>
      </c>
      <c r="J40" s="5">
        <v>86</v>
      </c>
    </row>
    <row r="41" spans="2:14" x14ac:dyDescent="0.35">
      <c r="B41" s="6" t="s">
        <v>3</v>
      </c>
      <c r="C41" s="52">
        <v>51.499999999999993</v>
      </c>
      <c r="D41" s="54">
        <v>16.75</v>
      </c>
      <c r="E41" s="52"/>
      <c r="F41" s="52">
        <v>70</v>
      </c>
      <c r="G41" s="8">
        <v>28</v>
      </c>
      <c r="H41" s="14"/>
      <c r="I41" s="8">
        <v>68.25</v>
      </c>
      <c r="J41" s="8">
        <v>98</v>
      </c>
    </row>
    <row r="42" spans="2:14" x14ac:dyDescent="0.35">
      <c r="B42" s="3" t="s">
        <v>4</v>
      </c>
      <c r="C42" s="51">
        <v>45.75</v>
      </c>
      <c r="D42" s="53">
        <v>16.25</v>
      </c>
      <c r="E42" s="51">
        <v>0.5</v>
      </c>
      <c r="F42" s="51">
        <v>68</v>
      </c>
      <c r="G42" s="5">
        <v>26</v>
      </c>
      <c r="H42" s="12">
        <v>1</v>
      </c>
      <c r="I42" s="5">
        <v>62.5</v>
      </c>
      <c r="J42" s="5">
        <v>95</v>
      </c>
    </row>
    <row r="43" spans="2:14" x14ac:dyDescent="0.35">
      <c r="B43" s="6" t="s">
        <v>5</v>
      </c>
      <c r="C43" s="52">
        <v>41.75</v>
      </c>
      <c r="D43" s="54">
        <v>18.125</v>
      </c>
      <c r="E43" s="52">
        <v>0</v>
      </c>
      <c r="F43" s="52">
        <v>60</v>
      </c>
      <c r="G43" s="8">
        <v>26</v>
      </c>
      <c r="H43" s="14"/>
      <c r="I43" s="8">
        <v>59.875</v>
      </c>
      <c r="J43" s="8">
        <v>86</v>
      </c>
    </row>
    <row r="44" spans="2:14" x14ac:dyDescent="0.35">
      <c r="B44" s="3" t="s">
        <v>10</v>
      </c>
      <c r="C44" s="51">
        <v>46.875</v>
      </c>
      <c r="D44" s="53">
        <v>19.125</v>
      </c>
      <c r="E44" s="51">
        <v>1.125</v>
      </c>
      <c r="F44" s="51">
        <v>60</v>
      </c>
      <c r="G44" s="5">
        <v>25</v>
      </c>
      <c r="H44" s="12">
        <v>2</v>
      </c>
      <c r="I44" s="5">
        <v>67.125</v>
      </c>
      <c r="J44" s="5">
        <v>87</v>
      </c>
    </row>
    <row r="46" spans="2:14" x14ac:dyDescent="0.35">
      <c r="B46" s="41" t="s">
        <v>110</v>
      </c>
    </row>
    <row r="48" spans="2:14" ht="26.5" x14ac:dyDescent="0.35">
      <c r="B48" s="1"/>
      <c r="C48" s="2" t="s">
        <v>8</v>
      </c>
      <c r="D48" s="2"/>
      <c r="E48" s="2"/>
      <c r="F48" s="2"/>
      <c r="G48" s="2"/>
      <c r="H48" s="2" t="s">
        <v>11</v>
      </c>
      <c r="I48" s="1" t="s">
        <v>9</v>
      </c>
      <c r="J48" s="2"/>
      <c r="K48" s="2"/>
      <c r="L48" s="2"/>
      <c r="M48" s="2"/>
      <c r="N48" s="69" t="s">
        <v>12</v>
      </c>
    </row>
    <row r="49" spans="2:18" x14ac:dyDescent="0.35">
      <c r="B49" s="1" t="s">
        <v>7</v>
      </c>
      <c r="C49" s="1" t="s">
        <v>23</v>
      </c>
      <c r="D49" s="1" t="s">
        <v>24</v>
      </c>
      <c r="E49" s="1" t="s">
        <v>25</v>
      </c>
      <c r="F49" s="1" t="s">
        <v>26</v>
      </c>
      <c r="G49" s="1" t="s">
        <v>27</v>
      </c>
      <c r="H49" s="1"/>
      <c r="I49" s="1" t="s">
        <v>23</v>
      </c>
      <c r="J49" s="1" t="s">
        <v>24</v>
      </c>
      <c r="K49" s="1" t="s">
        <v>25</v>
      </c>
      <c r="L49" s="1" t="s">
        <v>26</v>
      </c>
      <c r="M49" s="1" t="s">
        <v>27</v>
      </c>
      <c r="N49" s="1"/>
    </row>
    <row r="50" spans="2:18" x14ac:dyDescent="0.35">
      <c r="B50" s="3" t="s">
        <v>0</v>
      </c>
      <c r="C50" s="4"/>
      <c r="D50" s="53">
        <v>4.375</v>
      </c>
      <c r="E50" s="51"/>
      <c r="F50" s="53">
        <v>0.5</v>
      </c>
      <c r="G50" s="51">
        <v>74</v>
      </c>
      <c r="H50" s="5">
        <v>78.875</v>
      </c>
      <c r="I50" s="4"/>
      <c r="J50" s="5">
        <v>5</v>
      </c>
      <c r="K50" s="12"/>
      <c r="L50" s="5">
        <v>1</v>
      </c>
      <c r="M50" s="12"/>
      <c r="N50" s="5">
        <v>110</v>
      </c>
    </row>
    <row r="51" spans="2:18" x14ac:dyDescent="0.35">
      <c r="B51" s="6" t="s">
        <v>1</v>
      </c>
      <c r="C51" s="7">
        <v>0.125</v>
      </c>
      <c r="D51" s="54">
        <v>14.875</v>
      </c>
      <c r="E51" s="52">
        <v>1.25</v>
      </c>
      <c r="F51" s="54">
        <v>1.5</v>
      </c>
      <c r="G51" s="52">
        <v>55</v>
      </c>
      <c r="H51" s="8">
        <v>72.75</v>
      </c>
      <c r="I51" s="68">
        <v>1</v>
      </c>
      <c r="J51" s="8">
        <v>18</v>
      </c>
      <c r="K51" s="14">
        <v>2</v>
      </c>
      <c r="L51" s="8">
        <v>2</v>
      </c>
      <c r="M51" s="14"/>
      <c r="N51" s="8">
        <v>107</v>
      </c>
    </row>
    <row r="52" spans="2:18" x14ac:dyDescent="0.35">
      <c r="B52" s="3" t="s">
        <v>2</v>
      </c>
      <c r="C52" s="4"/>
      <c r="D52" s="53">
        <v>7.875</v>
      </c>
      <c r="E52" s="51"/>
      <c r="F52" s="53">
        <v>1</v>
      </c>
      <c r="G52" s="51">
        <v>57.375</v>
      </c>
      <c r="H52" s="5">
        <v>66.25</v>
      </c>
      <c r="I52" s="4"/>
      <c r="J52" s="5">
        <v>8</v>
      </c>
      <c r="K52" s="12"/>
      <c r="L52" s="5"/>
      <c r="M52" s="12"/>
      <c r="N52" s="5">
        <v>86</v>
      </c>
    </row>
    <row r="53" spans="2:18" x14ac:dyDescent="0.35">
      <c r="B53" s="6" t="s">
        <v>3</v>
      </c>
      <c r="C53" s="7"/>
      <c r="D53" s="54"/>
      <c r="E53" s="52"/>
      <c r="F53" s="54"/>
      <c r="G53" s="52">
        <v>68.25</v>
      </c>
      <c r="H53" s="8">
        <v>68.25</v>
      </c>
      <c r="I53" s="7"/>
      <c r="J53" s="8"/>
      <c r="K53" s="14"/>
      <c r="L53" s="8"/>
      <c r="M53" s="14"/>
      <c r="N53" s="8">
        <v>98</v>
      </c>
    </row>
    <row r="54" spans="2:18" x14ac:dyDescent="0.35">
      <c r="B54" s="3" t="s">
        <v>4</v>
      </c>
      <c r="C54" s="4"/>
      <c r="D54" s="53"/>
      <c r="E54" s="51"/>
      <c r="F54" s="53"/>
      <c r="G54" s="51">
        <v>62.499999999999993</v>
      </c>
      <c r="H54" s="5">
        <v>62.5</v>
      </c>
      <c r="I54" s="4"/>
      <c r="J54" s="5"/>
      <c r="K54" s="12"/>
      <c r="L54" s="5"/>
      <c r="M54" s="12">
        <v>1</v>
      </c>
      <c r="N54" s="5">
        <v>95</v>
      </c>
    </row>
    <row r="55" spans="2:18" x14ac:dyDescent="0.35">
      <c r="B55" s="6" t="s">
        <v>5</v>
      </c>
      <c r="C55" s="7"/>
      <c r="D55" s="54"/>
      <c r="E55" s="52"/>
      <c r="F55" s="54"/>
      <c r="G55" s="52">
        <v>59.875</v>
      </c>
      <c r="H55" s="8">
        <v>59.875</v>
      </c>
      <c r="I55" s="7"/>
      <c r="J55" s="8"/>
      <c r="K55" s="14"/>
      <c r="L55" s="8"/>
      <c r="M55" s="14"/>
      <c r="N55" s="8">
        <v>86</v>
      </c>
    </row>
    <row r="56" spans="2:18" x14ac:dyDescent="0.35">
      <c r="B56" s="3" t="s">
        <v>10</v>
      </c>
      <c r="C56" s="4"/>
      <c r="D56" s="53"/>
      <c r="E56" s="51"/>
      <c r="F56" s="53"/>
      <c r="G56" s="51">
        <v>67.125</v>
      </c>
      <c r="H56" s="5">
        <v>67.125</v>
      </c>
      <c r="I56" s="4"/>
      <c r="J56" s="5"/>
      <c r="K56" s="12"/>
      <c r="L56" s="5"/>
      <c r="M56" s="12"/>
      <c r="N56" s="5">
        <v>87</v>
      </c>
    </row>
    <row r="59" spans="2:18" x14ac:dyDescent="0.35">
      <c r="B59" s="41" t="s">
        <v>85</v>
      </c>
    </row>
    <row r="61" spans="2:18" x14ac:dyDescent="0.35">
      <c r="B61" s="1"/>
      <c r="C61" s="1"/>
      <c r="D61" s="1"/>
      <c r="E61" s="1" t="s">
        <v>8</v>
      </c>
      <c r="F61" s="1"/>
      <c r="G61" s="1"/>
      <c r="H61" s="1"/>
      <c r="I61" s="1"/>
      <c r="J61" s="1"/>
      <c r="K61" s="1"/>
      <c r="L61" s="1" t="s">
        <v>9</v>
      </c>
      <c r="M61" s="1"/>
      <c r="N61" s="1"/>
      <c r="O61" s="1"/>
      <c r="P61" s="1"/>
      <c r="Q61" s="1"/>
      <c r="R61" s="1"/>
    </row>
    <row r="62" spans="2:18" x14ac:dyDescent="0.35">
      <c r="B62" s="1" t="s">
        <v>28</v>
      </c>
      <c r="C62" s="1" t="s">
        <v>29</v>
      </c>
      <c r="D62" s="1" t="s">
        <v>30</v>
      </c>
      <c r="E62" s="1" t="s">
        <v>0</v>
      </c>
      <c r="F62" s="1" t="s">
        <v>1</v>
      </c>
      <c r="G62" s="1" t="s">
        <v>2</v>
      </c>
      <c r="H62" s="1" t="s">
        <v>3</v>
      </c>
      <c r="I62" s="1" t="s">
        <v>4</v>
      </c>
      <c r="J62" s="1" t="s">
        <v>5</v>
      </c>
      <c r="K62" s="1" t="s">
        <v>10</v>
      </c>
      <c r="L62" s="1" t="s">
        <v>0</v>
      </c>
      <c r="M62" s="1" t="s">
        <v>1</v>
      </c>
      <c r="N62" s="1" t="s">
        <v>2</v>
      </c>
      <c r="O62" s="1" t="s">
        <v>3</v>
      </c>
      <c r="P62" s="1" t="s">
        <v>4</v>
      </c>
      <c r="Q62" s="1" t="s">
        <v>5</v>
      </c>
      <c r="R62" s="1" t="s">
        <v>10</v>
      </c>
    </row>
    <row r="63" spans="2:18" x14ac:dyDescent="0.35">
      <c r="B63" s="15" t="s">
        <v>31</v>
      </c>
      <c r="C63" s="16" t="s">
        <v>32</v>
      </c>
      <c r="D63" s="3" t="s">
        <v>33</v>
      </c>
      <c r="E63" s="51"/>
      <c r="F63" s="53"/>
      <c r="G63" s="51">
        <v>0.125</v>
      </c>
      <c r="H63" s="53">
        <v>0.25</v>
      </c>
      <c r="I63" s="51">
        <v>0.25</v>
      </c>
      <c r="J63" s="53">
        <v>1</v>
      </c>
      <c r="K63" s="51">
        <v>1</v>
      </c>
      <c r="L63" s="5"/>
      <c r="M63" s="12"/>
      <c r="N63" s="5">
        <v>1</v>
      </c>
      <c r="O63" s="12">
        <v>1</v>
      </c>
      <c r="P63" s="5">
        <v>1</v>
      </c>
      <c r="Q63" s="12">
        <v>1</v>
      </c>
      <c r="R63" s="5">
        <v>1</v>
      </c>
    </row>
    <row r="64" spans="2:18" x14ac:dyDescent="0.35">
      <c r="B64" s="17"/>
      <c r="C64" s="18" t="s">
        <v>34</v>
      </c>
      <c r="D64" s="18"/>
      <c r="E64" s="55"/>
      <c r="F64" s="56"/>
      <c r="G64" s="55">
        <v>0.125</v>
      </c>
      <c r="H64" s="56">
        <v>0.25</v>
      </c>
      <c r="I64" s="55">
        <v>0.25</v>
      </c>
      <c r="J64" s="56">
        <v>1</v>
      </c>
      <c r="K64" s="55">
        <v>1</v>
      </c>
      <c r="L64" s="19"/>
      <c r="M64" s="20"/>
      <c r="N64" s="19">
        <v>1</v>
      </c>
      <c r="O64" s="20">
        <v>1</v>
      </c>
      <c r="P64" s="19">
        <v>1</v>
      </c>
      <c r="Q64" s="20">
        <v>1</v>
      </c>
      <c r="R64" s="19">
        <v>1</v>
      </c>
    </row>
    <row r="65" spans="2:18" x14ac:dyDescent="0.35">
      <c r="B65" s="15"/>
      <c r="C65" s="16" t="s">
        <v>35</v>
      </c>
      <c r="D65" s="3" t="s">
        <v>36</v>
      </c>
      <c r="E65" s="51"/>
      <c r="F65" s="53"/>
      <c r="G65" s="51"/>
      <c r="H65" s="53">
        <v>0.5</v>
      </c>
      <c r="I65" s="51"/>
      <c r="J65" s="53"/>
      <c r="K65" s="51"/>
      <c r="L65" s="5"/>
      <c r="M65" s="12"/>
      <c r="N65" s="5"/>
      <c r="O65" s="12">
        <v>1</v>
      </c>
      <c r="P65" s="5"/>
      <c r="Q65" s="12"/>
      <c r="R65" s="5"/>
    </row>
    <row r="66" spans="2:18" x14ac:dyDescent="0.35">
      <c r="B66" s="17"/>
      <c r="C66" s="18"/>
      <c r="D66" s="6" t="s">
        <v>37</v>
      </c>
      <c r="E66" s="52">
        <v>72.5</v>
      </c>
      <c r="F66" s="54">
        <v>66.875</v>
      </c>
      <c r="G66" s="52">
        <v>63.375</v>
      </c>
      <c r="H66" s="54">
        <v>64.625</v>
      </c>
      <c r="I66" s="52">
        <v>57.749999999999993</v>
      </c>
      <c r="J66" s="54">
        <v>50.75</v>
      </c>
      <c r="K66" s="52">
        <v>55.25</v>
      </c>
      <c r="L66" s="8">
        <v>97</v>
      </c>
      <c r="M66" s="14">
        <v>93</v>
      </c>
      <c r="N66" s="8">
        <v>78</v>
      </c>
      <c r="O66" s="14">
        <v>89</v>
      </c>
      <c r="P66" s="8">
        <v>83</v>
      </c>
      <c r="Q66" s="14">
        <v>70</v>
      </c>
      <c r="R66" s="8">
        <v>72</v>
      </c>
    </row>
    <row r="67" spans="2:18" x14ac:dyDescent="0.35">
      <c r="B67" s="15"/>
      <c r="C67" s="16" t="s">
        <v>38</v>
      </c>
      <c r="D67" s="16"/>
      <c r="E67" s="57">
        <v>72.5</v>
      </c>
      <c r="F67" s="58">
        <v>66.875</v>
      </c>
      <c r="G67" s="57">
        <v>63.375</v>
      </c>
      <c r="H67" s="58">
        <v>65.125</v>
      </c>
      <c r="I67" s="57">
        <v>57.749999999999993</v>
      </c>
      <c r="J67" s="58">
        <v>50.75</v>
      </c>
      <c r="K67" s="57">
        <v>55.25</v>
      </c>
      <c r="L67" s="21">
        <v>97</v>
      </c>
      <c r="M67" s="22">
        <v>93</v>
      </c>
      <c r="N67" s="21">
        <v>78</v>
      </c>
      <c r="O67" s="22">
        <v>90</v>
      </c>
      <c r="P67" s="21">
        <v>83</v>
      </c>
      <c r="Q67" s="22">
        <v>70</v>
      </c>
      <c r="R67" s="21">
        <v>72</v>
      </c>
    </row>
    <row r="68" spans="2:18" x14ac:dyDescent="0.35">
      <c r="B68" s="17"/>
      <c r="C68" s="18" t="s">
        <v>41</v>
      </c>
      <c r="D68" s="6" t="s">
        <v>43</v>
      </c>
      <c r="E68" s="52"/>
      <c r="F68" s="54"/>
      <c r="G68" s="52"/>
      <c r="H68" s="54"/>
      <c r="I68" s="52">
        <v>1.625</v>
      </c>
      <c r="J68" s="54">
        <v>0.25</v>
      </c>
      <c r="K68" s="52">
        <v>1</v>
      </c>
      <c r="L68" s="8"/>
      <c r="M68" s="14"/>
      <c r="N68" s="8"/>
      <c r="O68" s="14"/>
      <c r="P68" s="8">
        <v>3</v>
      </c>
      <c r="Q68" s="14">
        <v>1</v>
      </c>
      <c r="R68" s="8">
        <v>1</v>
      </c>
    </row>
    <row r="69" spans="2:18" x14ac:dyDescent="0.35">
      <c r="B69" s="15"/>
      <c r="C69" s="16" t="s">
        <v>44</v>
      </c>
      <c r="D69" s="16"/>
      <c r="E69" s="57"/>
      <c r="F69" s="58"/>
      <c r="G69" s="57"/>
      <c r="H69" s="58"/>
      <c r="I69" s="57">
        <v>1.625</v>
      </c>
      <c r="J69" s="58">
        <v>0.25</v>
      </c>
      <c r="K69" s="57">
        <v>1</v>
      </c>
      <c r="L69" s="21"/>
      <c r="M69" s="22"/>
      <c r="N69" s="21"/>
      <c r="O69" s="22"/>
      <c r="P69" s="21">
        <v>3</v>
      </c>
      <c r="Q69" s="22">
        <v>1</v>
      </c>
      <c r="R69" s="21">
        <v>1</v>
      </c>
    </row>
    <row r="70" spans="2:18" x14ac:dyDescent="0.35">
      <c r="B70" s="23" t="s">
        <v>39</v>
      </c>
      <c r="C70" s="23"/>
      <c r="D70" s="23"/>
      <c r="E70" s="59">
        <v>72.5</v>
      </c>
      <c r="F70" s="60">
        <v>66.875</v>
      </c>
      <c r="G70" s="59">
        <v>63.5</v>
      </c>
      <c r="H70" s="60">
        <v>65.375</v>
      </c>
      <c r="I70" s="59">
        <v>59.624999999999993</v>
      </c>
      <c r="J70" s="60">
        <v>52</v>
      </c>
      <c r="K70" s="59">
        <v>57.25</v>
      </c>
      <c r="L70" s="24">
        <v>97</v>
      </c>
      <c r="M70" s="25">
        <v>93</v>
      </c>
      <c r="N70" s="24">
        <v>79</v>
      </c>
      <c r="O70" s="25">
        <v>91</v>
      </c>
      <c r="P70" s="24">
        <v>87</v>
      </c>
      <c r="Q70" s="25">
        <v>72</v>
      </c>
      <c r="R70" s="24">
        <v>74</v>
      </c>
    </row>
    <row r="71" spans="2:18" x14ac:dyDescent="0.35">
      <c r="B71" s="15" t="s">
        <v>40</v>
      </c>
      <c r="C71" s="16" t="s">
        <v>41</v>
      </c>
      <c r="D71" s="3" t="s">
        <v>42</v>
      </c>
      <c r="E71" s="51">
        <v>0.5</v>
      </c>
      <c r="F71" s="53">
        <v>0.625</v>
      </c>
      <c r="G71" s="51"/>
      <c r="H71" s="53">
        <v>0.125</v>
      </c>
      <c r="I71" s="51"/>
      <c r="J71" s="53">
        <v>0.5</v>
      </c>
      <c r="K71" s="51"/>
      <c r="L71" s="5">
        <v>2</v>
      </c>
      <c r="M71" s="12">
        <v>1</v>
      </c>
      <c r="N71" s="5"/>
      <c r="O71" s="12">
        <v>1</v>
      </c>
      <c r="P71" s="5"/>
      <c r="Q71" s="12">
        <v>1</v>
      </c>
      <c r="R71" s="5"/>
    </row>
    <row r="72" spans="2:18" x14ac:dyDescent="0.35">
      <c r="B72" s="17"/>
      <c r="C72" s="18"/>
      <c r="D72" s="6" t="s">
        <v>43</v>
      </c>
      <c r="E72" s="52">
        <v>0.25</v>
      </c>
      <c r="F72" s="54"/>
      <c r="G72" s="52">
        <v>0.75</v>
      </c>
      <c r="H72" s="54">
        <v>0.375</v>
      </c>
      <c r="I72" s="52">
        <v>0.625</v>
      </c>
      <c r="J72" s="54"/>
      <c r="K72" s="52"/>
      <c r="L72" s="8">
        <v>1</v>
      </c>
      <c r="M72" s="14"/>
      <c r="N72" s="8">
        <v>2</v>
      </c>
      <c r="O72" s="14">
        <v>2</v>
      </c>
      <c r="P72" s="8">
        <v>3</v>
      </c>
      <c r="Q72" s="14"/>
      <c r="R72" s="8"/>
    </row>
    <row r="73" spans="2:18" x14ac:dyDescent="0.35">
      <c r="B73" s="15"/>
      <c r="C73" s="16" t="s">
        <v>44</v>
      </c>
      <c r="D73" s="16"/>
      <c r="E73" s="57">
        <v>0.75</v>
      </c>
      <c r="F73" s="58">
        <v>0.625</v>
      </c>
      <c r="G73" s="57">
        <v>0.75</v>
      </c>
      <c r="H73" s="58">
        <v>0.5</v>
      </c>
      <c r="I73" s="57">
        <v>0.625</v>
      </c>
      <c r="J73" s="58">
        <v>0.5</v>
      </c>
      <c r="K73" s="57"/>
      <c r="L73" s="21">
        <v>3</v>
      </c>
      <c r="M73" s="22">
        <v>1</v>
      </c>
      <c r="N73" s="21">
        <v>2</v>
      </c>
      <c r="O73" s="22">
        <v>3</v>
      </c>
      <c r="P73" s="21">
        <v>3</v>
      </c>
      <c r="Q73" s="22">
        <v>1</v>
      </c>
      <c r="R73" s="21"/>
    </row>
    <row r="74" spans="2:18" x14ac:dyDescent="0.35">
      <c r="B74" s="17"/>
      <c r="C74" s="18" t="s">
        <v>45</v>
      </c>
      <c r="D74" s="6" t="s">
        <v>46</v>
      </c>
      <c r="E74" s="52">
        <v>4.125</v>
      </c>
      <c r="F74" s="54">
        <v>3.75</v>
      </c>
      <c r="G74" s="52">
        <v>1.25</v>
      </c>
      <c r="H74" s="54">
        <v>1.75</v>
      </c>
      <c r="I74" s="52">
        <v>1.25</v>
      </c>
      <c r="J74" s="54">
        <v>6</v>
      </c>
      <c r="K74" s="52">
        <v>9.625</v>
      </c>
      <c r="L74" s="8">
        <v>5</v>
      </c>
      <c r="M74" s="14">
        <v>6</v>
      </c>
      <c r="N74" s="8">
        <v>2</v>
      </c>
      <c r="O74" s="14">
        <v>2</v>
      </c>
      <c r="P74" s="8">
        <v>2</v>
      </c>
      <c r="Q74" s="14">
        <v>8</v>
      </c>
      <c r="R74" s="8">
        <v>12</v>
      </c>
    </row>
    <row r="75" spans="2:18" x14ac:dyDescent="0.35">
      <c r="B75" s="15"/>
      <c r="C75" s="16" t="s">
        <v>47</v>
      </c>
      <c r="D75" s="16"/>
      <c r="E75" s="57">
        <v>4.125</v>
      </c>
      <c r="F75" s="58">
        <v>3.75</v>
      </c>
      <c r="G75" s="57">
        <v>1.25</v>
      </c>
      <c r="H75" s="58">
        <v>1.75</v>
      </c>
      <c r="I75" s="57">
        <v>1.25</v>
      </c>
      <c r="J75" s="58">
        <v>6</v>
      </c>
      <c r="K75" s="57">
        <v>9.625</v>
      </c>
      <c r="L75" s="21">
        <v>5</v>
      </c>
      <c r="M75" s="22">
        <v>6</v>
      </c>
      <c r="N75" s="21">
        <v>2</v>
      </c>
      <c r="O75" s="22">
        <v>2</v>
      </c>
      <c r="P75" s="21">
        <v>2</v>
      </c>
      <c r="Q75" s="22">
        <v>8</v>
      </c>
      <c r="R75" s="21">
        <v>12</v>
      </c>
    </row>
    <row r="76" spans="2:18" x14ac:dyDescent="0.35">
      <c r="B76" s="17"/>
      <c r="C76" s="18" t="s">
        <v>48</v>
      </c>
      <c r="D76" s="6" t="s">
        <v>49</v>
      </c>
      <c r="E76" s="52">
        <v>0.5</v>
      </c>
      <c r="F76" s="54">
        <v>0.25</v>
      </c>
      <c r="G76" s="52">
        <v>0.5</v>
      </c>
      <c r="H76" s="54">
        <v>0.5</v>
      </c>
      <c r="I76" s="52">
        <v>0.5</v>
      </c>
      <c r="J76" s="54">
        <v>0.875</v>
      </c>
      <c r="K76" s="52">
        <v>0.25</v>
      </c>
      <c r="L76" s="8">
        <v>1</v>
      </c>
      <c r="M76" s="14">
        <v>1</v>
      </c>
      <c r="N76" s="8">
        <v>1</v>
      </c>
      <c r="O76" s="14">
        <v>1</v>
      </c>
      <c r="P76" s="8">
        <v>1</v>
      </c>
      <c r="Q76" s="14">
        <v>2</v>
      </c>
      <c r="R76" s="8">
        <v>1</v>
      </c>
    </row>
    <row r="77" spans="2:18" x14ac:dyDescent="0.35">
      <c r="B77" s="15"/>
      <c r="C77" s="16"/>
      <c r="D77" s="3" t="s">
        <v>50</v>
      </c>
      <c r="E77" s="51">
        <v>0.5</v>
      </c>
      <c r="F77" s="53">
        <v>0.5</v>
      </c>
      <c r="G77" s="51"/>
      <c r="H77" s="53"/>
      <c r="I77" s="51"/>
      <c r="J77" s="53"/>
      <c r="K77" s="51"/>
      <c r="L77" s="5">
        <v>1</v>
      </c>
      <c r="M77" s="12">
        <v>1</v>
      </c>
      <c r="N77" s="5"/>
      <c r="O77" s="12"/>
      <c r="P77" s="5"/>
      <c r="Q77" s="12"/>
      <c r="R77" s="5"/>
    </row>
    <row r="78" spans="2:18" x14ac:dyDescent="0.35">
      <c r="B78" s="17"/>
      <c r="C78" s="18" t="s">
        <v>51</v>
      </c>
      <c r="D78" s="18"/>
      <c r="E78" s="55">
        <v>1</v>
      </c>
      <c r="F78" s="56">
        <v>0.75</v>
      </c>
      <c r="G78" s="55">
        <v>0.5</v>
      </c>
      <c r="H78" s="56">
        <v>0.5</v>
      </c>
      <c r="I78" s="55">
        <v>0.5</v>
      </c>
      <c r="J78" s="56">
        <v>0.875</v>
      </c>
      <c r="K78" s="55">
        <v>0.25</v>
      </c>
      <c r="L78" s="19">
        <v>2</v>
      </c>
      <c r="M78" s="20">
        <v>2</v>
      </c>
      <c r="N78" s="19">
        <v>1</v>
      </c>
      <c r="O78" s="20">
        <v>1</v>
      </c>
      <c r="P78" s="19">
        <v>1</v>
      </c>
      <c r="Q78" s="20">
        <v>2</v>
      </c>
      <c r="R78" s="19">
        <v>1</v>
      </c>
    </row>
    <row r="79" spans="2:18" x14ac:dyDescent="0.35">
      <c r="B79" s="26" t="s">
        <v>52</v>
      </c>
      <c r="C79" s="26"/>
      <c r="D79" s="26"/>
      <c r="E79" s="61">
        <v>5.875</v>
      </c>
      <c r="F79" s="62">
        <v>5.125</v>
      </c>
      <c r="G79" s="61">
        <v>2.5</v>
      </c>
      <c r="H79" s="62">
        <v>2.75</v>
      </c>
      <c r="I79" s="61">
        <v>2.375</v>
      </c>
      <c r="J79" s="62">
        <v>7.375</v>
      </c>
      <c r="K79" s="61">
        <v>9.875</v>
      </c>
      <c r="L79" s="27">
        <v>10</v>
      </c>
      <c r="M79" s="28">
        <v>9</v>
      </c>
      <c r="N79" s="27">
        <v>5</v>
      </c>
      <c r="O79" s="28">
        <v>6</v>
      </c>
      <c r="P79" s="27">
        <v>6</v>
      </c>
      <c r="Q79" s="28">
        <v>11</v>
      </c>
      <c r="R79" s="27">
        <v>13</v>
      </c>
    </row>
    <row r="80" spans="2:18" x14ac:dyDescent="0.35">
      <c r="B80" s="17" t="s">
        <v>53</v>
      </c>
      <c r="C80" s="18" t="s">
        <v>53</v>
      </c>
      <c r="D80" s="6" t="s">
        <v>54</v>
      </c>
      <c r="E80" s="52">
        <v>0.5</v>
      </c>
      <c r="F80" s="54">
        <v>0.75</v>
      </c>
      <c r="G80" s="52">
        <v>0.25</v>
      </c>
      <c r="H80" s="54">
        <v>0.125</v>
      </c>
      <c r="I80" s="52">
        <v>0.5</v>
      </c>
      <c r="J80" s="54">
        <v>0.5</v>
      </c>
      <c r="K80" s="52"/>
      <c r="L80" s="8">
        <v>3</v>
      </c>
      <c r="M80" s="14">
        <v>5</v>
      </c>
      <c r="N80" s="8">
        <v>2</v>
      </c>
      <c r="O80" s="14">
        <v>1</v>
      </c>
      <c r="P80" s="8">
        <v>2</v>
      </c>
      <c r="Q80" s="14">
        <v>3</v>
      </c>
      <c r="R80" s="8"/>
    </row>
    <row r="81" spans="2:18" x14ac:dyDescent="0.35">
      <c r="B81" s="15"/>
      <c r="C81" s="16" t="s">
        <v>55</v>
      </c>
      <c r="D81" s="16"/>
      <c r="E81" s="57">
        <v>0.5</v>
      </c>
      <c r="F81" s="58">
        <v>0.75</v>
      </c>
      <c r="G81" s="57">
        <v>0.25</v>
      </c>
      <c r="H81" s="58">
        <v>0.125</v>
      </c>
      <c r="I81" s="57">
        <v>0.5</v>
      </c>
      <c r="J81" s="58">
        <v>0.5</v>
      </c>
      <c r="K81" s="57"/>
      <c r="L81" s="21">
        <v>3</v>
      </c>
      <c r="M81" s="22">
        <v>5</v>
      </c>
      <c r="N81" s="21">
        <v>2</v>
      </c>
      <c r="O81" s="22">
        <v>1</v>
      </c>
      <c r="P81" s="21">
        <v>2</v>
      </c>
      <c r="Q81" s="22">
        <v>3</v>
      </c>
      <c r="R81" s="21"/>
    </row>
    <row r="82" spans="2:18" x14ac:dyDescent="0.35">
      <c r="B82" s="23" t="s">
        <v>55</v>
      </c>
      <c r="C82" s="23"/>
      <c r="D82" s="23"/>
      <c r="E82" s="59">
        <v>0.5</v>
      </c>
      <c r="F82" s="60">
        <v>0.75</v>
      </c>
      <c r="G82" s="59">
        <v>0.25</v>
      </c>
      <c r="H82" s="60">
        <v>0.125</v>
      </c>
      <c r="I82" s="59">
        <v>0.5</v>
      </c>
      <c r="J82" s="60">
        <v>0.5</v>
      </c>
      <c r="K82" s="59"/>
      <c r="L82" s="24">
        <v>3</v>
      </c>
      <c r="M82" s="25">
        <v>5</v>
      </c>
      <c r="N82" s="24">
        <v>2</v>
      </c>
      <c r="O82" s="25">
        <v>1</v>
      </c>
      <c r="P82" s="24">
        <v>2</v>
      </c>
      <c r="Q82" s="25">
        <v>3</v>
      </c>
      <c r="R82" s="24"/>
    </row>
    <row r="83" spans="2:18" ht="15" thickBot="1" x14ac:dyDescent="0.4">
      <c r="B83" s="9" t="s">
        <v>6</v>
      </c>
      <c r="C83" s="9"/>
      <c r="D83" s="9"/>
      <c r="E83" s="63">
        <v>78.875</v>
      </c>
      <c r="F83" s="64">
        <v>72.75</v>
      </c>
      <c r="G83" s="63">
        <v>66.25</v>
      </c>
      <c r="H83" s="64">
        <v>68.25</v>
      </c>
      <c r="I83" s="63">
        <v>62.5</v>
      </c>
      <c r="J83" s="64">
        <v>59.875</v>
      </c>
      <c r="K83" s="63">
        <v>67.125</v>
      </c>
      <c r="L83" s="10">
        <v>110</v>
      </c>
      <c r="M83" s="29">
        <v>107</v>
      </c>
      <c r="N83" s="10">
        <v>86</v>
      </c>
      <c r="O83" s="29">
        <v>98</v>
      </c>
      <c r="P83" s="10">
        <v>95</v>
      </c>
      <c r="Q83" s="29">
        <v>86</v>
      </c>
      <c r="R83" s="10">
        <v>87</v>
      </c>
    </row>
    <row r="85" spans="2:18" x14ac:dyDescent="0.35">
      <c r="B85" s="41" t="s">
        <v>106</v>
      </c>
    </row>
    <row r="86" spans="2:18" x14ac:dyDescent="0.35">
      <c r="B86" s="1"/>
      <c r="C86" s="1" t="s">
        <v>103</v>
      </c>
      <c r="D86" s="1" t="s">
        <v>31</v>
      </c>
      <c r="E86" s="1" t="s">
        <v>40</v>
      </c>
    </row>
    <row r="87" spans="2:18" x14ac:dyDescent="0.35">
      <c r="B87" t="s">
        <v>104</v>
      </c>
    </row>
    <row r="88" spans="2:18" x14ac:dyDescent="0.35">
      <c r="B88" t="s">
        <v>65</v>
      </c>
      <c r="D88">
        <v>2003</v>
      </c>
      <c r="E88">
        <v>2007</v>
      </c>
    </row>
    <row r="89" spans="2:18" x14ac:dyDescent="0.35">
      <c r="B89" t="s">
        <v>116</v>
      </c>
    </row>
    <row r="90" spans="2:18" x14ac:dyDescent="0.35">
      <c r="B90" t="s">
        <v>64</v>
      </c>
      <c r="D90">
        <v>2018</v>
      </c>
    </row>
    <row r="91" spans="2:18" x14ac:dyDescent="0.35">
      <c r="B91" t="s">
        <v>105</v>
      </c>
      <c r="D91">
        <v>2003</v>
      </c>
      <c r="E91">
        <v>2006</v>
      </c>
    </row>
    <row r="92" spans="2:18" x14ac:dyDescent="0.35">
      <c r="B92" t="s">
        <v>107</v>
      </c>
    </row>
    <row r="93" spans="2:18" x14ac:dyDescent="0.35">
      <c r="B93" t="s">
        <v>117</v>
      </c>
    </row>
    <row r="95" spans="2:18" x14ac:dyDescent="0.35">
      <c r="B95" s="50" t="s">
        <v>108</v>
      </c>
      <c r="C95" s="50"/>
      <c r="D95" s="50"/>
      <c r="E95" s="50"/>
    </row>
    <row r="96" spans="2:18" x14ac:dyDescent="0.35">
      <c r="B96" s="1"/>
      <c r="C96" s="1" t="s">
        <v>103</v>
      </c>
      <c r="D96" s="1" t="s">
        <v>31</v>
      </c>
      <c r="E96" s="1" t="s">
        <v>40</v>
      </c>
    </row>
    <row r="97" spans="2:16" x14ac:dyDescent="0.35">
      <c r="B97" t="s">
        <v>104</v>
      </c>
    </row>
    <row r="98" spans="2:16" x14ac:dyDescent="0.35">
      <c r="B98" t="s">
        <v>65</v>
      </c>
      <c r="D98">
        <v>3</v>
      </c>
      <c r="E98">
        <v>1</v>
      </c>
    </row>
    <row r="99" spans="2:16" x14ac:dyDescent="0.35">
      <c r="B99" t="s">
        <v>116</v>
      </c>
    </row>
    <row r="100" spans="2:16" x14ac:dyDescent="0.35">
      <c r="B100" t="s">
        <v>64</v>
      </c>
    </row>
    <row r="101" spans="2:16" x14ac:dyDescent="0.35">
      <c r="B101" t="s">
        <v>105</v>
      </c>
      <c r="D101">
        <v>2</v>
      </c>
      <c r="E101">
        <v>3</v>
      </c>
    </row>
    <row r="102" spans="2:16" x14ac:dyDescent="0.35">
      <c r="B102" t="s">
        <v>107</v>
      </c>
    </row>
    <row r="103" spans="2:16" x14ac:dyDescent="0.35">
      <c r="B103" t="s">
        <v>117</v>
      </c>
    </row>
    <row r="105" spans="2:16" x14ac:dyDescent="0.35">
      <c r="B105" s="41" t="s">
        <v>86</v>
      </c>
    </row>
    <row r="107" spans="2:16" x14ac:dyDescent="0.35">
      <c r="B107" s="1"/>
      <c r="C107" s="1" t="s">
        <v>8</v>
      </c>
      <c r="D107" s="1"/>
      <c r="E107" s="1"/>
      <c r="F107" s="1"/>
      <c r="G107" s="1"/>
      <c r="H107" s="1"/>
      <c r="I107" s="1"/>
      <c r="J107" s="1" t="s">
        <v>9</v>
      </c>
      <c r="K107" s="1"/>
      <c r="L107" s="1"/>
      <c r="M107" s="1"/>
      <c r="N107" s="1"/>
      <c r="O107" s="1"/>
      <c r="P107" s="1"/>
    </row>
    <row r="108" spans="2:16" x14ac:dyDescent="0.35">
      <c r="B108" s="1" t="s">
        <v>56</v>
      </c>
      <c r="C108" s="1" t="s">
        <v>0</v>
      </c>
      <c r="D108" s="1" t="s">
        <v>1</v>
      </c>
      <c r="E108" s="1" t="s">
        <v>2</v>
      </c>
      <c r="F108" s="1" t="s">
        <v>3</v>
      </c>
      <c r="G108" s="1" t="s">
        <v>4</v>
      </c>
      <c r="H108" s="1" t="s">
        <v>5</v>
      </c>
      <c r="I108" s="1" t="s">
        <v>10</v>
      </c>
      <c r="J108" s="1" t="s">
        <v>0</v>
      </c>
      <c r="K108" s="1" t="s">
        <v>1</v>
      </c>
      <c r="L108" s="1" t="s">
        <v>2</v>
      </c>
      <c r="M108" s="1" t="s">
        <v>3</v>
      </c>
      <c r="N108" s="1" t="s">
        <v>4</v>
      </c>
      <c r="O108" s="1" t="s">
        <v>5</v>
      </c>
      <c r="P108" s="1" t="s">
        <v>10</v>
      </c>
    </row>
    <row r="109" spans="2:16" x14ac:dyDescent="0.35">
      <c r="B109" s="3" t="s">
        <v>87</v>
      </c>
      <c r="C109" s="4"/>
      <c r="D109" s="11"/>
      <c r="E109" s="4"/>
      <c r="F109" s="11"/>
      <c r="G109" s="4"/>
      <c r="H109" s="11"/>
      <c r="I109" s="4"/>
      <c r="J109" s="5"/>
      <c r="K109" s="12"/>
      <c r="L109" s="5"/>
      <c r="M109" s="12"/>
      <c r="N109" s="5"/>
      <c r="O109" s="12"/>
      <c r="P109" s="5"/>
    </row>
    <row r="110" spans="2:16" x14ac:dyDescent="0.35">
      <c r="B110" s="6" t="s">
        <v>88</v>
      </c>
      <c r="C110" s="7"/>
      <c r="D110" s="13"/>
      <c r="E110" s="7"/>
      <c r="F110" s="13"/>
      <c r="G110" s="7"/>
      <c r="H110" s="13"/>
      <c r="I110" s="7"/>
      <c r="J110" s="8"/>
      <c r="K110" s="14"/>
      <c r="L110" s="8"/>
      <c r="M110" s="14"/>
      <c r="N110" s="8"/>
      <c r="O110" s="14"/>
      <c r="P110" s="8"/>
    </row>
    <row r="111" spans="2:16" x14ac:dyDescent="0.35">
      <c r="B111" s="3" t="s">
        <v>57</v>
      </c>
      <c r="C111" s="51">
        <v>4</v>
      </c>
      <c r="D111" s="53">
        <v>5.125</v>
      </c>
      <c r="E111" s="51">
        <v>4.875</v>
      </c>
      <c r="F111" s="53">
        <v>5.25</v>
      </c>
      <c r="G111" s="51">
        <v>1.625</v>
      </c>
      <c r="H111" s="53">
        <v>0.5</v>
      </c>
      <c r="I111" s="51">
        <v>2.375</v>
      </c>
      <c r="J111" s="5">
        <v>7</v>
      </c>
      <c r="K111" s="12">
        <v>10</v>
      </c>
      <c r="L111" s="5">
        <v>8</v>
      </c>
      <c r="M111" s="12">
        <v>11</v>
      </c>
      <c r="N111" s="5">
        <v>5</v>
      </c>
      <c r="O111" s="12">
        <v>1</v>
      </c>
      <c r="P111" s="5">
        <v>4</v>
      </c>
    </row>
    <row r="112" spans="2:16" x14ac:dyDescent="0.35">
      <c r="B112" s="6" t="s">
        <v>58</v>
      </c>
      <c r="C112" s="52">
        <v>4</v>
      </c>
      <c r="D112" s="54">
        <v>4.375</v>
      </c>
      <c r="E112" s="52">
        <v>2.375</v>
      </c>
      <c r="F112" s="54">
        <v>0.625</v>
      </c>
      <c r="G112" s="52">
        <v>0.25</v>
      </c>
      <c r="H112" s="54">
        <v>0.25</v>
      </c>
      <c r="I112" s="52"/>
      <c r="J112" s="8">
        <v>6</v>
      </c>
      <c r="K112" s="14">
        <v>7</v>
      </c>
      <c r="L112" s="8">
        <v>3</v>
      </c>
      <c r="M112" s="14">
        <v>2</v>
      </c>
      <c r="N112" s="8">
        <v>1</v>
      </c>
      <c r="O112" s="14">
        <v>1</v>
      </c>
      <c r="P112" s="8"/>
    </row>
    <row r="113" spans="2:16" x14ac:dyDescent="0.35">
      <c r="B113" s="3" t="s">
        <v>89</v>
      </c>
      <c r="C113" s="51"/>
      <c r="D113" s="53"/>
      <c r="E113" s="51"/>
      <c r="F113" s="53"/>
      <c r="G113" s="51"/>
      <c r="H113" s="53"/>
      <c r="I113" s="51"/>
      <c r="J113" s="5"/>
      <c r="K113" s="12"/>
      <c r="L113" s="5"/>
      <c r="M113" s="12"/>
      <c r="N113" s="5"/>
      <c r="O113" s="12"/>
      <c r="P113" s="5"/>
    </row>
    <row r="114" spans="2:16" x14ac:dyDescent="0.35">
      <c r="B114" s="6" t="s">
        <v>90</v>
      </c>
      <c r="C114" s="52"/>
      <c r="D114" s="54"/>
      <c r="E114" s="52"/>
      <c r="F114" s="54"/>
      <c r="G114" s="52"/>
      <c r="H114" s="54"/>
      <c r="I114" s="52"/>
      <c r="J114" s="8"/>
      <c r="K114" s="14"/>
      <c r="L114" s="8"/>
      <c r="M114" s="14"/>
      <c r="N114" s="8"/>
      <c r="O114" s="14"/>
      <c r="P114" s="8"/>
    </row>
    <row r="115" spans="2:16" x14ac:dyDescent="0.35">
      <c r="B115" s="3" t="s">
        <v>91</v>
      </c>
      <c r="C115" s="51"/>
      <c r="D115" s="53"/>
      <c r="E115" s="51"/>
      <c r="F115" s="53"/>
      <c r="G115" s="51"/>
      <c r="H115" s="53"/>
      <c r="I115" s="51"/>
      <c r="J115" s="5"/>
      <c r="K115" s="12"/>
      <c r="L115" s="5"/>
      <c r="M115" s="12"/>
      <c r="N115" s="5"/>
      <c r="O115" s="12"/>
      <c r="P115" s="5"/>
    </row>
    <row r="116" spans="2:16" x14ac:dyDescent="0.35">
      <c r="B116" s="6" t="s">
        <v>59</v>
      </c>
      <c r="C116" s="52">
        <v>0.5</v>
      </c>
      <c r="D116" s="54">
        <v>0.75</v>
      </c>
      <c r="E116" s="52">
        <v>0.25</v>
      </c>
      <c r="F116" s="54">
        <v>0.125</v>
      </c>
      <c r="G116" s="52">
        <v>0.5</v>
      </c>
      <c r="H116" s="54">
        <v>0.5</v>
      </c>
      <c r="I116" s="52"/>
      <c r="J116" s="8">
        <v>3</v>
      </c>
      <c r="K116" s="14">
        <v>5</v>
      </c>
      <c r="L116" s="8">
        <v>2</v>
      </c>
      <c r="M116" s="14">
        <v>1</v>
      </c>
      <c r="N116" s="8">
        <v>2</v>
      </c>
      <c r="O116" s="14">
        <v>3</v>
      </c>
      <c r="P116" s="8"/>
    </row>
    <row r="117" spans="2:16" x14ac:dyDescent="0.35">
      <c r="B117" s="3" t="s">
        <v>60</v>
      </c>
      <c r="C117" s="51">
        <v>1</v>
      </c>
      <c r="D117" s="53">
        <v>0.375</v>
      </c>
      <c r="E117" s="51">
        <v>0.625</v>
      </c>
      <c r="F117" s="53">
        <v>0.75</v>
      </c>
      <c r="G117" s="51"/>
      <c r="H117" s="53"/>
      <c r="I117" s="51"/>
      <c r="J117" s="5">
        <v>1</v>
      </c>
      <c r="K117" s="12">
        <v>1</v>
      </c>
      <c r="L117" s="5">
        <v>1</v>
      </c>
      <c r="M117" s="12">
        <v>1</v>
      </c>
      <c r="N117" s="5"/>
      <c r="O117" s="12"/>
      <c r="P117" s="5"/>
    </row>
    <row r="118" spans="2:16" x14ac:dyDescent="0.35">
      <c r="B118" s="6" t="s">
        <v>61</v>
      </c>
      <c r="C118" s="52">
        <v>2.625</v>
      </c>
      <c r="D118" s="54">
        <v>1.625</v>
      </c>
      <c r="E118" s="52">
        <v>1.25</v>
      </c>
      <c r="F118" s="54">
        <v>1.125</v>
      </c>
      <c r="G118" s="52">
        <v>1.375</v>
      </c>
      <c r="H118" s="54">
        <v>2.625</v>
      </c>
      <c r="I118" s="52">
        <v>1.5</v>
      </c>
      <c r="J118" s="8">
        <v>4</v>
      </c>
      <c r="K118" s="14">
        <v>2</v>
      </c>
      <c r="L118" s="8">
        <v>3</v>
      </c>
      <c r="M118" s="14">
        <v>3</v>
      </c>
      <c r="N118" s="8">
        <v>3</v>
      </c>
      <c r="O118" s="14">
        <v>6</v>
      </c>
      <c r="P118" s="8">
        <v>5</v>
      </c>
    </row>
    <row r="119" spans="2:16" x14ac:dyDescent="0.35">
      <c r="B119" s="3" t="s">
        <v>92</v>
      </c>
      <c r="C119" s="51"/>
      <c r="D119" s="53"/>
      <c r="E119" s="51"/>
      <c r="F119" s="53"/>
      <c r="G119" s="51"/>
      <c r="H119" s="53"/>
      <c r="I119" s="51"/>
      <c r="J119" s="5"/>
      <c r="K119" s="12"/>
      <c r="L119" s="5"/>
      <c r="M119" s="12"/>
      <c r="N119" s="5"/>
      <c r="O119" s="12"/>
      <c r="P119" s="5"/>
    </row>
    <row r="120" spans="2:16" x14ac:dyDescent="0.35">
      <c r="B120" s="6" t="s">
        <v>62</v>
      </c>
      <c r="C120" s="52"/>
      <c r="D120" s="54"/>
      <c r="E120" s="52"/>
      <c r="F120" s="54"/>
      <c r="G120" s="52">
        <v>1</v>
      </c>
      <c r="H120" s="54">
        <v>1.25</v>
      </c>
      <c r="I120" s="52">
        <v>1.625</v>
      </c>
      <c r="J120" s="8"/>
      <c r="K120" s="14"/>
      <c r="L120" s="8"/>
      <c r="M120" s="14"/>
      <c r="N120" s="8">
        <v>1</v>
      </c>
      <c r="O120" s="14">
        <v>2</v>
      </c>
      <c r="P120" s="8">
        <v>2</v>
      </c>
    </row>
    <row r="121" spans="2:16" x14ac:dyDescent="0.35">
      <c r="B121" s="3" t="s">
        <v>63</v>
      </c>
      <c r="C121" s="51"/>
      <c r="D121" s="53"/>
      <c r="E121" s="51">
        <v>0.125</v>
      </c>
      <c r="F121" s="53">
        <v>0.25</v>
      </c>
      <c r="G121" s="51">
        <v>0.25</v>
      </c>
      <c r="H121" s="53"/>
      <c r="I121" s="51"/>
      <c r="J121" s="5"/>
      <c r="K121" s="12"/>
      <c r="L121" s="5">
        <v>1</v>
      </c>
      <c r="M121" s="12">
        <v>1</v>
      </c>
      <c r="N121" s="5">
        <v>1</v>
      </c>
      <c r="O121" s="12"/>
      <c r="P121" s="5"/>
    </row>
    <row r="122" spans="2:16" x14ac:dyDescent="0.35">
      <c r="B122" s="6" t="s">
        <v>64</v>
      </c>
      <c r="C122" s="52">
        <v>3.4999999999999996</v>
      </c>
      <c r="D122" s="54">
        <v>2.25</v>
      </c>
      <c r="E122" s="52">
        <v>4.25</v>
      </c>
      <c r="F122" s="54">
        <v>2.125</v>
      </c>
      <c r="G122" s="52">
        <v>2.375</v>
      </c>
      <c r="H122" s="54">
        <v>4.625</v>
      </c>
      <c r="I122" s="52">
        <v>2.875</v>
      </c>
      <c r="J122" s="8">
        <v>5</v>
      </c>
      <c r="K122" s="14">
        <v>3</v>
      </c>
      <c r="L122" s="8">
        <v>4</v>
      </c>
      <c r="M122" s="14">
        <v>4</v>
      </c>
      <c r="N122" s="8">
        <v>3</v>
      </c>
      <c r="O122" s="14">
        <v>5</v>
      </c>
      <c r="P122" s="8">
        <v>4</v>
      </c>
    </row>
    <row r="123" spans="2:16" x14ac:dyDescent="0.35">
      <c r="B123" s="3" t="s">
        <v>93</v>
      </c>
      <c r="C123" s="51"/>
      <c r="D123" s="53"/>
      <c r="E123" s="51"/>
      <c r="F123" s="53"/>
      <c r="G123" s="51"/>
      <c r="H123" s="53"/>
      <c r="I123" s="51"/>
      <c r="J123" s="5"/>
      <c r="K123" s="12"/>
      <c r="L123" s="5"/>
      <c r="M123" s="12"/>
      <c r="N123" s="5"/>
      <c r="O123" s="12"/>
      <c r="P123" s="5"/>
    </row>
    <row r="124" spans="2:16" x14ac:dyDescent="0.35">
      <c r="B124" s="6" t="s">
        <v>65</v>
      </c>
      <c r="C124" s="52">
        <v>23.749999999999996</v>
      </c>
      <c r="D124" s="54">
        <v>21.625</v>
      </c>
      <c r="E124" s="52">
        <v>21.375</v>
      </c>
      <c r="F124" s="54">
        <v>20.75</v>
      </c>
      <c r="G124" s="52">
        <v>22.375</v>
      </c>
      <c r="H124" s="54">
        <v>22.375</v>
      </c>
      <c r="I124" s="52">
        <v>21.75</v>
      </c>
      <c r="J124" s="8">
        <v>31</v>
      </c>
      <c r="K124" s="14">
        <v>29</v>
      </c>
      <c r="L124" s="8">
        <v>25</v>
      </c>
      <c r="M124" s="14">
        <v>29</v>
      </c>
      <c r="N124" s="8">
        <v>34</v>
      </c>
      <c r="O124" s="14">
        <v>30</v>
      </c>
      <c r="P124" s="8">
        <v>29</v>
      </c>
    </row>
    <row r="125" spans="2:16" x14ac:dyDescent="0.35">
      <c r="B125" s="3" t="s">
        <v>66</v>
      </c>
      <c r="C125" s="51"/>
      <c r="D125" s="53">
        <v>1.25</v>
      </c>
      <c r="E125" s="51">
        <v>0.75</v>
      </c>
      <c r="F125" s="53">
        <v>1</v>
      </c>
      <c r="G125" s="51">
        <v>0.125</v>
      </c>
      <c r="H125" s="53">
        <v>0.375</v>
      </c>
      <c r="I125" s="51"/>
      <c r="J125" s="5"/>
      <c r="K125" s="12">
        <v>2</v>
      </c>
      <c r="L125" s="5">
        <v>1</v>
      </c>
      <c r="M125" s="12">
        <v>1</v>
      </c>
      <c r="N125" s="5">
        <v>1</v>
      </c>
      <c r="O125" s="12">
        <v>1</v>
      </c>
      <c r="P125" s="5"/>
    </row>
    <row r="126" spans="2:16" x14ac:dyDescent="0.35">
      <c r="B126" s="6" t="s">
        <v>94</v>
      </c>
      <c r="C126" s="52"/>
      <c r="D126" s="54"/>
      <c r="E126" s="52"/>
      <c r="F126" s="54"/>
      <c r="G126" s="52"/>
      <c r="H126" s="54"/>
      <c r="I126" s="52"/>
      <c r="J126" s="8"/>
      <c r="K126" s="14"/>
      <c r="L126" s="8"/>
      <c r="M126" s="14"/>
      <c r="N126" s="8"/>
      <c r="O126" s="14"/>
      <c r="P126" s="8"/>
    </row>
    <row r="127" spans="2:16" x14ac:dyDescent="0.35">
      <c r="B127" s="3" t="s">
        <v>95</v>
      </c>
      <c r="C127" s="51"/>
      <c r="D127" s="53"/>
      <c r="E127" s="51"/>
      <c r="F127" s="53"/>
      <c r="G127" s="51"/>
      <c r="H127" s="53"/>
      <c r="I127" s="51"/>
      <c r="J127" s="5"/>
      <c r="K127" s="12"/>
      <c r="L127" s="5"/>
      <c r="M127" s="12"/>
      <c r="N127" s="5"/>
      <c r="O127" s="12"/>
      <c r="P127" s="5"/>
    </row>
    <row r="128" spans="2:16" x14ac:dyDescent="0.35">
      <c r="B128" s="6" t="s">
        <v>67</v>
      </c>
      <c r="C128" s="52">
        <v>7.375</v>
      </c>
      <c r="D128" s="54">
        <v>6.5</v>
      </c>
      <c r="E128" s="52">
        <v>9.125</v>
      </c>
      <c r="F128" s="54">
        <v>10.375</v>
      </c>
      <c r="G128" s="52">
        <v>9.75</v>
      </c>
      <c r="H128" s="54">
        <v>6.5000000000000009</v>
      </c>
      <c r="I128" s="52">
        <v>10.375</v>
      </c>
      <c r="J128" s="8">
        <v>10</v>
      </c>
      <c r="K128" s="14">
        <v>11</v>
      </c>
      <c r="L128" s="8">
        <v>11</v>
      </c>
      <c r="M128" s="14">
        <v>14</v>
      </c>
      <c r="N128" s="8">
        <v>12</v>
      </c>
      <c r="O128" s="14">
        <v>9</v>
      </c>
      <c r="P128" s="8">
        <v>12</v>
      </c>
    </row>
    <row r="129" spans="2:16" x14ac:dyDescent="0.35">
      <c r="B129" s="3" t="s">
        <v>68</v>
      </c>
      <c r="C129" s="51"/>
      <c r="D129" s="53"/>
      <c r="E129" s="51"/>
      <c r="F129" s="53">
        <v>0.875</v>
      </c>
      <c r="G129" s="51"/>
      <c r="H129" s="53">
        <v>1.875</v>
      </c>
      <c r="I129" s="51">
        <v>3</v>
      </c>
      <c r="J129" s="5"/>
      <c r="K129" s="12"/>
      <c r="L129" s="5"/>
      <c r="M129" s="12">
        <v>1</v>
      </c>
      <c r="N129" s="5"/>
      <c r="O129" s="12">
        <v>2</v>
      </c>
      <c r="P129" s="5">
        <v>3</v>
      </c>
    </row>
    <row r="130" spans="2:16" x14ac:dyDescent="0.35">
      <c r="B130" s="6" t="s">
        <v>96</v>
      </c>
      <c r="C130" s="52"/>
      <c r="D130" s="54"/>
      <c r="E130" s="52"/>
      <c r="F130" s="54"/>
      <c r="G130" s="52"/>
      <c r="H130" s="54"/>
      <c r="I130" s="52"/>
      <c r="J130" s="8"/>
      <c r="K130" s="14"/>
      <c r="L130" s="8"/>
      <c r="M130" s="14"/>
      <c r="N130" s="8"/>
      <c r="O130" s="14"/>
      <c r="P130" s="8"/>
    </row>
    <row r="131" spans="2:16" x14ac:dyDescent="0.35">
      <c r="B131" s="3" t="s">
        <v>97</v>
      </c>
      <c r="C131" s="51"/>
      <c r="D131" s="53"/>
      <c r="E131" s="51"/>
      <c r="F131" s="53"/>
      <c r="G131" s="51"/>
      <c r="H131" s="53"/>
      <c r="I131" s="51"/>
      <c r="J131" s="5"/>
      <c r="K131" s="12"/>
      <c r="L131" s="5"/>
      <c r="M131" s="12"/>
      <c r="N131" s="5"/>
      <c r="O131" s="12"/>
      <c r="P131" s="5"/>
    </row>
    <row r="132" spans="2:16" x14ac:dyDescent="0.35">
      <c r="B132" s="6" t="s">
        <v>69</v>
      </c>
      <c r="C132" s="52">
        <v>2</v>
      </c>
      <c r="D132" s="54">
        <v>1.125</v>
      </c>
      <c r="E132" s="52">
        <v>1.25</v>
      </c>
      <c r="F132" s="54">
        <v>0.875</v>
      </c>
      <c r="G132" s="52">
        <v>1.75</v>
      </c>
      <c r="H132" s="54">
        <v>0.625</v>
      </c>
      <c r="I132" s="52"/>
      <c r="J132" s="8">
        <v>6</v>
      </c>
      <c r="K132" s="14">
        <v>3</v>
      </c>
      <c r="L132" s="8">
        <v>3</v>
      </c>
      <c r="M132" s="14">
        <v>3</v>
      </c>
      <c r="N132" s="8">
        <v>3</v>
      </c>
      <c r="O132" s="14">
        <v>2</v>
      </c>
      <c r="P132" s="8"/>
    </row>
    <row r="133" spans="2:16" x14ac:dyDescent="0.35">
      <c r="B133" s="3" t="s">
        <v>70</v>
      </c>
      <c r="C133" s="51"/>
      <c r="D133" s="53"/>
      <c r="E133" s="51"/>
      <c r="F133" s="53"/>
      <c r="G133" s="51"/>
      <c r="H133" s="53">
        <v>0.5</v>
      </c>
      <c r="I133" s="51">
        <v>0.25</v>
      </c>
      <c r="J133" s="5"/>
      <c r="K133" s="12"/>
      <c r="L133" s="5"/>
      <c r="M133" s="12"/>
      <c r="N133" s="5"/>
      <c r="O133" s="12">
        <v>1</v>
      </c>
      <c r="P133" s="5">
        <v>1</v>
      </c>
    </row>
    <row r="134" spans="2:16" x14ac:dyDescent="0.35">
      <c r="B134" s="6" t="s">
        <v>71</v>
      </c>
      <c r="C134" s="52">
        <v>3.125</v>
      </c>
      <c r="D134" s="54">
        <v>3.625</v>
      </c>
      <c r="E134" s="52">
        <v>1.125</v>
      </c>
      <c r="F134" s="54">
        <v>0.875</v>
      </c>
      <c r="G134" s="52">
        <v>1.125</v>
      </c>
      <c r="H134" s="54"/>
      <c r="I134" s="52"/>
      <c r="J134" s="8">
        <v>3</v>
      </c>
      <c r="K134" s="14">
        <v>5</v>
      </c>
      <c r="L134" s="8">
        <v>1</v>
      </c>
      <c r="M134" s="14">
        <v>1</v>
      </c>
      <c r="N134" s="8">
        <v>2</v>
      </c>
      <c r="O134" s="14"/>
      <c r="P134" s="8"/>
    </row>
    <row r="135" spans="2:16" x14ac:dyDescent="0.35">
      <c r="B135" s="3" t="s">
        <v>72</v>
      </c>
      <c r="C135" s="51">
        <v>4.5</v>
      </c>
      <c r="D135" s="53">
        <v>5.2499999999999991</v>
      </c>
      <c r="E135" s="51">
        <v>4.75</v>
      </c>
      <c r="F135" s="53">
        <v>6.8750000000000009</v>
      </c>
      <c r="G135" s="51">
        <v>5.5</v>
      </c>
      <c r="H135" s="53">
        <v>4.875</v>
      </c>
      <c r="I135" s="51">
        <v>7.125</v>
      </c>
      <c r="J135" s="5">
        <v>7</v>
      </c>
      <c r="K135" s="12">
        <v>6</v>
      </c>
      <c r="L135" s="5">
        <v>6</v>
      </c>
      <c r="M135" s="12">
        <v>8</v>
      </c>
      <c r="N135" s="5">
        <v>7</v>
      </c>
      <c r="O135" s="12">
        <v>7</v>
      </c>
      <c r="P135" s="5">
        <v>9</v>
      </c>
    </row>
    <row r="136" spans="2:16" x14ac:dyDescent="0.35">
      <c r="B136" s="6" t="s">
        <v>98</v>
      </c>
      <c r="C136" s="52"/>
      <c r="D136" s="54"/>
      <c r="E136" s="52"/>
      <c r="F136" s="54"/>
      <c r="G136" s="52"/>
      <c r="H136" s="54"/>
      <c r="I136" s="52"/>
      <c r="J136" s="8"/>
      <c r="K136" s="14"/>
      <c r="L136" s="8"/>
      <c r="M136" s="14"/>
      <c r="N136" s="8"/>
      <c r="O136" s="14"/>
      <c r="P136" s="8"/>
    </row>
    <row r="137" spans="2:16" x14ac:dyDescent="0.35">
      <c r="B137" s="3" t="s">
        <v>73</v>
      </c>
      <c r="C137" s="51"/>
      <c r="D137" s="53"/>
      <c r="E137" s="51">
        <v>1.125</v>
      </c>
      <c r="F137" s="53">
        <v>1.125</v>
      </c>
      <c r="G137" s="51">
        <v>1.125</v>
      </c>
      <c r="H137" s="53"/>
      <c r="I137" s="51"/>
      <c r="J137" s="5"/>
      <c r="K137" s="12"/>
      <c r="L137" s="5">
        <v>1</v>
      </c>
      <c r="M137" s="12">
        <v>1</v>
      </c>
      <c r="N137" s="5">
        <v>2</v>
      </c>
      <c r="O137" s="12"/>
      <c r="P137" s="5"/>
    </row>
    <row r="138" spans="2:16" x14ac:dyDescent="0.35">
      <c r="B138" s="6" t="s">
        <v>74</v>
      </c>
      <c r="C138" s="52">
        <v>1</v>
      </c>
      <c r="D138" s="54"/>
      <c r="E138" s="52"/>
      <c r="F138" s="54"/>
      <c r="G138" s="52"/>
      <c r="H138" s="54"/>
      <c r="I138" s="52"/>
      <c r="J138" s="8">
        <v>1</v>
      </c>
      <c r="K138" s="14"/>
      <c r="L138" s="8"/>
      <c r="M138" s="14"/>
      <c r="N138" s="8"/>
      <c r="O138" s="14"/>
      <c r="P138" s="8"/>
    </row>
    <row r="139" spans="2:16" x14ac:dyDescent="0.35">
      <c r="B139" s="3" t="s">
        <v>75</v>
      </c>
      <c r="C139" s="51">
        <v>21.5</v>
      </c>
      <c r="D139" s="53">
        <v>18.875</v>
      </c>
      <c r="E139" s="51">
        <v>13</v>
      </c>
      <c r="F139" s="53">
        <v>15.25</v>
      </c>
      <c r="G139" s="51">
        <v>13.375</v>
      </c>
      <c r="H139" s="53">
        <v>13</v>
      </c>
      <c r="I139" s="51">
        <v>16.25</v>
      </c>
      <c r="J139" s="5">
        <v>26</v>
      </c>
      <c r="K139" s="12">
        <v>23</v>
      </c>
      <c r="L139" s="5">
        <v>16</v>
      </c>
      <c r="M139" s="12">
        <v>17</v>
      </c>
      <c r="N139" s="5">
        <v>18</v>
      </c>
      <c r="O139" s="12">
        <v>16</v>
      </c>
      <c r="P139" s="5">
        <v>18</v>
      </c>
    </row>
    <row r="140" spans="2:16" x14ac:dyDescent="0.35">
      <c r="B140" s="6" t="s">
        <v>99</v>
      </c>
      <c r="C140" s="52"/>
      <c r="D140" s="54"/>
      <c r="E140" s="52"/>
      <c r="F140" s="54"/>
      <c r="G140" s="52"/>
      <c r="H140" s="54"/>
      <c r="I140" s="52"/>
      <c r="J140" s="8"/>
      <c r="K140" s="14"/>
      <c r="L140" s="8"/>
      <c r="M140" s="14"/>
      <c r="N140" s="8"/>
      <c r="O140" s="14"/>
      <c r="P140" s="8"/>
    </row>
    <row r="141" spans="2:16" ht="15" thickBot="1" x14ac:dyDescent="0.4">
      <c r="B141" s="9" t="s">
        <v>6</v>
      </c>
      <c r="C141" s="63">
        <v>78.875</v>
      </c>
      <c r="D141" s="64">
        <v>72.75</v>
      </c>
      <c r="E141" s="63">
        <v>66.25</v>
      </c>
      <c r="F141" s="64">
        <v>68.25</v>
      </c>
      <c r="G141" s="63">
        <v>62.5</v>
      </c>
      <c r="H141" s="64">
        <v>59.875</v>
      </c>
      <c r="I141" s="63">
        <v>67.125</v>
      </c>
      <c r="J141" s="10">
        <v>110</v>
      </c>
      <c r="K141" s="29">
        <v>107</v>
      </c>
      <c r="L141" s="10">
        <v>86</v>
      </c>
      <c r="M141" s="29">
        <v>98</v>
      </c>
      <c r="N141" s="10">
        <v>95</v>
      </c>
      <c r="O141" s="29">
        <v>86</v>
      </c>
      <c r="P141" s="10">
        <v>87</v>
      </c>
    </row>
    <row r="143" spans="2:16" x14ac:dyDescent="0.35">
      <c r="B143" s="41" t="s">
        <v>100</v>
      </c>
    </row>
    <row r="145" spans="2:16" x14ac:dyDescent="0.35">
      <c r="B145" s="1"/>
      <c r="C145" s="1" t="s">
        <v>8</v>
      </c>
      <c r="D145" s="1"/>
      <c r="E145" s="1"/>
      <c r="F145" s="1"/>
      <c r="G145" s="1"/>
      <c r="H145" s="1"/>
      <c r="I145" s="1"/>
      <c r="J145" s="1" t="s">
        <v>9</v>
      </c>
      <c r="K145" s="1"/>
      <c r="L145" s="1"/>
      <c r="M145" s="1"/>
      <c r="N145" s="1"/>
      <c r="O145" s="1"/>
      <c r="P145" s="1"/>
    </row>
    <row r="146" spans="2:16" x14ac:dyDescent="0.35">
      <c r="B146" s="1" t="s">
        <v>56</v>
      </c>
      <c r="C146" s="1" t="s">
        <v>0</v>
      </c>
      <c r="D146" s="1" t="s">
        <v>1</v>
      </c>
      <c r="E146" s="1" t="s">
        <v>2</v>
      </c>
      <c r="F146" s="1" t="s">
        <v>3</v>
      </c>
      <c r="G146" s="1" t="s">
        <v>4</v>
      </c>
      <c r="H146" s="1" t="s">
        <v>5</v>
      </c>
      <c r="I146" s="1" t="s">
        <v>10</v>
      </c>
      <c r="J146" s="1" t="s">
        <v>0</v>
      </c>
      <c r="K146" s="1" t="s">
        <v>1</v>
      </c>
      <c r="L146" s="1" t="s">
        <v>2</v>
      </c>
      <c r="M146" s="1" t="s">
        <v>3</v>
      </c>
      <c r="N146" s="1" t="s">
        <v>4</v>
      </c>
      <c r="O146" s="1" t="s">
        <v>5</v>
      </c>
      <c r="P146" s="1" t="s">
        <v>10</v>
      </c>
    </row>
    <row r="147" spans="2:16" x14ac:dyDescent="0.35">
      <c r="B147" s="3" t="s">
        <v>87</v>
      </c>
      <c r="C147" s="51">
        <v>108.25</v>
      </c>
      <c r="D147" s="53">
        <v>76.75</v>
      </c>
      <c r="E147" s="51">
        <v>42.374999999999993</v>
      </c>
      <c r="F147" s="53">
        <v>30.5</v>
      </c>
      <c r="G147" s="51">
        <v>43.5</v>
      </c>
      <c r="H147" s="53">
        <v>55.75</v>
      </c>
      <c r="I147" s="51">
        <v>44.625</v>
      </c>
      <c r="J147" s="5">
        <v>141</v>
      </c>
      <c r="K147" s="12">
        <v>112</v>
      </c>
      <c r="L147" s="5">
        <v>65</v>
      </c>
      <c r="M147" s="12">
        <v>42</v>
      </c>
      <c r="N147" s="5">
        <v>69</v>
      </c>
      <c r="O147" s="12">
        <v>83</v>
      </c>
      <c r="P147" s="5">
        <v>60</v>
      </c>
    </row>
    <row r="148" spans="2:16" x14ac:dyDescent="0.35">
      <c r="B148" s="6" t="s">
        <v>88</v>
      </c>
      <c r="C148" s="52"/>
      <c r="D148" s="54"/>
      <c r="E148" s="52">
        <v>0.5</v>
      </c>
      <c r="F148" s="54"/>
      <c r="G148" s="52"/>
      <c r="H148" s="54"/>
      <c r="I148" s="52"/>
      <c r="J148" s="8"/>
      <c r="K148" s="14"/>
      <c r="L148" s="8">
        <v>1</v>
      </c>
      <c r="M148" s="14"/>
      <c r="N148" s="8"/>
      <c r="O148" s="14"/>
      <c r="P148" s="8"/>
    </row>
    <row r="149" spans="2:16" x14ac:dyDescent="0.35">
      <c r="B149" s="3" t="s">
        <v>57</v>
      </c>
      <c r="C149" s="51">
        <v>616.62500000000011</v>
      </c>
      <c r="D149" s="53">
        <v>642.75</v>
      </c>
      <c r="E149" s="51">
        <v>686.12499999999989</v>
      </c>
      <c r="F149" s="53">
        <v>720</v>
      </c>
      <c r="G149" s="51">
        <v>696.75000000000011</v>
      </c>
      <c r="H149" s="53">
        <v>644</v>
      </c>
      <c r="I149" s="51">
        <v>680.74999999999977</v>
      </c>
      <c r="J149" s="5">
        <v>796</v>
      </c>
      <c r="K149" s="12">
        <v>847</v>
      </c>
      <c r="L149" s="5">
        <v>891</v>
      </c>
      <c r="M149" s="12">
        <v>931</v>
      </c>
      <c r="N149" s="5">
        <v>940</v>
      </c>
      <c r="O149" s="12">
        <v>843</v>
      </c>
      <c r="P149" s="5">
        <v>872</v>
      </c>
    </row>
    <row r="150" spans="2:16" x14ac:dyDescent="0.35">
      <c r="B150" s="6" t="s">
        <v>58</v>
      </c>
      <c r="C150" s="52">
        <v>444.37500000000006</v>
      </c>
      <c r="D150" s="54">
        <v>385.62500000000011</v>
      </c>
      <c r="E150" s="52">
        <v>320.37499999999994</v>
      </c>
      <c r="F150" s="54">
        <v>246.125</v>
      </c>
      <c r="G150" s="52">
        <v>204.625</v>
      </c>
      <c r="H150" s="54">
        <v>223.24999999999997</v>
      </c>
      <c r="I150" s="52">
        <v>136.25</v>
      </c>
      <c r="J150" s="8">
        <v>638</v>
      </c>
      <c r="K150" s="14">
        <v>555</v>
      </c>
      <c r="L150" s="8">
        <v>436</v>
      </c>
      <c r="M150" s="14">
        <v>360</v>
      </c>
      <c r="N150" s="8">
        <v>322</v>
      </c>
      <c r="O150" s="14">
        <v>349</v>
      </c>
      <c r="P150" s="8">
        <v>208</v>
      </c>
    </row>
    <row r="151" spans="2:16" x14ac:dyDescent="0.35">
      <c r="B151" s="3" t="s">
        <v>89</v>
      </c>
      <c r="C151" s="51">
        <v>41.75</v>
      </c>
      <c r="D151" s="53">
        <v>22.5</v>
      </c>
      <c r="E151" s="51">
        <v>9.625</v>
      </c>
      <c r="F151" s="53">
        <v>1.75</v>
      </c>
      <c r="G151" s="51">
        <v>0.75</v>
      </c>
      <c r="H151" s="53">
        <v>0.125</v>
      </c>
      <c r="I151" s="51"/>
      <c r="J151" s="5">
        <v>57</v>
      </c>
      <c r="K151" s="12">
        <v>29</v>
      </c>
      <c r="L151" s="5">
        <v>16</v>
      </c>
      <c r="M151" s="12">
        <v>6</v>
      </c>
      <c r="N151" s="5">
        <v>3</v>
      </c>
      <c r="O151" s="12">
        <v>1</v>
      </c>
      <c r="P151" s="5"/>
    </row>
    <row r="152" spans="2:16" x14ac:dyDescent="0.35">
      <c r="B152" s="6" t="s">
        <v>90</v>
      </c>
      <c r="C152" s="52">
        <v>26.875</v>
      </c>
      <c r="D152" s="54">
        <v>11.125</v>
      </c>
      <c r="E152" s="52">
        <v>9.625</v>
      </c>
      <c r="F152" s="54">
        <v>14.250000000000002</v>
      </c>
      <c r="G152" s="52">
        <v>16.75</v>
      </c>
      <c r="H152" s="54">
        <v>14.75</v>
      </c>
      <c r="I152" s="52">
        <v>10.625</v>
      </c>
      <c r="J152" s="8">
        <v>58</v>
      </c>
      <c r="K152" s="14">
        <v>20</v>
      </c>
      <c r="L152" s="8">
        <v>23</v>
      </c>
      <c r="M152" s="14">
        <v>26</v>
      </c>
      <c r="N152" s="8">
        <v>26</v>
      </c>
      <c r="O152" s="14">
        <v>27</v>
      </c>
      <c r="P152" s="8">
        <v>18</v>
      </c>
    </row>
    <row r="153" spans="2:16" x14ac:dyDescent="0.35">
      <c r="B153" s="3" t="s">
        <v>91</v>
      </c>
      <c r="C153" s="51">
        <v>1</v>
      </c>
      <c r="D153" s="53"/>
      <c r="E153" s="51"/>
      <c r="F153" s="53"/>
      <c r="G153" s="51"/>
      <c r="H153" s="53"/>
      <c r="I153" s="51"/>
      <c r="J153" s="5">
        <v>1</v>
      </c>
      <c r="K153" s="12"/>
      <c r="L153" s="5"/>
      <c r="M153" s="12"/>
      <c r="N153" s="5"/>
      <c r="O153" s="12"/>
      <c r="P153" s="5"/>
    </row>
    <row r="154" spans="2:16" x14ac:dyDescent="0.35">
      <c r="B154" s="6" t="s">
        <v>59</v>
      </c>
      <c r="C154" s="52">
        <v>187.375</v>
      </c>
      <c r="D154" s="54">
        <v>202.625</v>
      </c>
      <c r="E154" s="52">
        <v>136.25000000000006</v>
      </c>
      <c r="F154" s="54">
        <v>50.904999999999987</v>
      </c>
      <c r="G154" s="52">
        <v>78.945000000000007</v>
      </c>
      <c r="H154" s="54">
        <v>107.92100000000002</v>
      </c>
      <c r="I154" s="52">
        <v>75.873000000000047</v>
      </c>
      <c r="J154" s="8">
        <v>432</v>
      </c>
      <c r="K154" s="14">
        <v>429</v>
      </c>
      <c r="L154" s="8">
        <v>268</v>
      </c>
      <c r="M154" s="14">
        <v>104</v>
      </c>
      <c r="N154" s="8">
        <v>142</v>
      </c>
      <c r="O154" s="14">
        <v>187</v>
      </c>
      <c r="P154" s="8">
        <v>115</v>
      </c>
    </row>
    <row r="155" spans="2:16" x14ac:dyDescent="0.35">
      <c r="B155" s="3" t="s">
        <v>60</v>
      </c>
      <c r="C155" s="51">
        <v>35</v>
      </c>
      <c r="D155" s="53">
        <v>30.000000000000004</v>
      </c>
      <c r="E155" s="51">
        <v>31.624999999999996</v>
      </c>
      <c r="F155" s="53">
        <v>32.375</v>
      </c>
      <c r="G155" s="51">
        <v>39</v>
      </c>
      <c r="H155" s="53">
        <v>33.625</v>
      </c>
      <c r="I155" s="51">
        <v>33.5</v>
      </c>
      <c r="J155" s="5">
        <v>44</v>
      </c>
      <c r="K155" s="12">
        <v>43</v>
      </c>
      <c r="L155" s="5">
        <v>44</v>
      </c>
      <c r="M155" s="12">
        <v>46</v>
      </c>
      <c r="N155" s="5">
        <v>49</v>
      </c>
      <c r="O155" s="12">
        <v>49</v>
      </c>
      <c r="P155" s="5">
        <v>49</v>
      </c>
    </row>
    <row r="156" spans="2:16" x14ac:dyDescent="0.35">
      <c r="B156" s="6" t="s">
        <v>61</v>
      </c>
      <c r="C156" s="52">
        <v>165.25</v>
      </c>
      <c r="D156" s="54">
        <v>111.125</v>
      </c>
      <c r="E156" s="52">
        <v>86.000000000000014</v>
      </c>
      <c r="F156" s="54">
        <v>77.25</v>
      </c>
      <c r="G156" s="52">
        <v>76.124999999999986</v>
      </c>
      <c r="H156" s="54">
        <v>69.25</v>
      </c>
      <c r="I156" s="52">
        <v>51.25</v>
      </c>
      <c r="J156" s="8">
        <v>247</v>
      </c>
      <c r="K156" s="14">
        <v>160</v>
      </c>
      <c r="L156" s="8">
        <v>135</v>
      </c>
      <c r="M156" s="14">
        <v>113</v>
      </c>
      <c r="N156" s="8">
        <v>122</v>
      </c>
      <c r="O156" s="14">
        <v>111</v>
      </c>
      <c r="P156" s="8">
        <v>92</v>
      </c>
    </row>
    <row r="157" spans="2:16" x14ac:dyDescent="0.35">
      <c r="B157" s="3" t="s">
        <v>92</v>
      </c>
      <c r="C157" s="51">
        <v>5.125</v>
      </c>
      <c r="D157" s="53">
        <v>3</v>
      </c>
      <c r="E157" s="51">
        <v>0.125</v>
      </c>
      <c r="F157" s="53">
        <v>0.375</v>
      </c>
      <c r="G157" s="51">
        <v>5.75</v>
      </c>
      <c r="H157" s="53">
        <v>4.125</v>
      </c>
      <c r="I157" s="51">
        <v>1.875</v>
      </c>
      <c r="J157" s="5">
        <v>6</v>
      </c>
      <c r="K157" s="12">
        <v>5</v>
      </c>
      <c r="L157" s="5">
        <v>1</v>
      </c>
      <c r="M157" s="12">
        <v>1</v>
      </c>
      <c r="N157" s="5">
        <v>8</v>
      </c>
      <c r="O157" s="12">
        <v>6</v>
      </c>
      <c r="P157" s="5">
        <v>4</v>
      </c>
    </row>
    <row r="158" spans="2:16" x14ac:dyDescent="0.35">
      <c r="B158" s="6" t="s">
        <v>62</v>
      </c>
      <c r="C158" s="52"/>
      <c r="D158" s="54">
        <v>0.5</v>
      </c>
      <c r="E158" s="52">
        <v>0.5</v>
      </c>
      <c r="F158" s="54">
        <v>0.75</v>
      </c>
      <c r="G158" s="52">
        <v>26.875</v>
      </c>
      <c r="H158" s="54">
        <v>24.375</v>
      </c>
      <c r="I158" s="52">
        <v>40.5</v>
      </c>
      <c r="J158" s="8"/>
      <c r="K158" s="14">
        <v>1</v>
      </c>
      <c r="L158" s="8">
        <v>1</v>
      </c>
      <c r="M158" s="14">
        <v>1</v>
      </c>
      <c r="N158" s="8">
        <v>31</v>
      </c>
      <c r="O158" s="14">
        <v>33</v>
      </c>
      <c r="P158" s="8">
        <v>46</v>
      </c>
    </row>
    <row r="159" spans="2:16" x14ac:dyDescent="0.35">
      <c r="B159" s="3" t="s">
        <v>63</v>
      </c>
      <c r="C159" s="51">
        <v>16.5</v>
      </c>
      <c r="D159" s="53">
        <v>14.124999999999998</v>
      </c>
      <c r="E159" s="51">
        <v>8.7499999999999982</v>
      </c>
      <c r="F159" s="53">
        <v>10.25</v>
      </c>
      <c r="G159" s="51">
        <v>7.4999999999999991</v>
      </c>
      <c r="H159" s="53">
        <v>2.25</v>
      </c>
      <c r="I159" s="51">
        <v>2</v>
      </c>
      <c r="J159" s="5">
        <v>68</v>
      </c>
      <c r="K159" s="12">
        <v>63</v>
      </c>
      <c r="L159" s="5">
        <v>42</v>
      </c>
      <c r="M159" s="12">
        <v>41</v>
      </c>
      <c r="N159" s="5">
        <v>30</v>
      </c>
      <c r="O159" s="12">
        <v>8</v>
      </c>
      <c r="P159" s="5">
        <v>2</v>
      </c>
    </row>
    <row r="160" spans="2:16" x14ac:dyDescent="0.35">
      <c r="B160" s="6" t="s">
        <v>64</v>
      </c>
      <c r="C160" s="52">
        <v>638.24999999999977</v>
      </c>
      <c r="D160" s="54">
        <v>596.625</v>
      </c>
      <c r="E160" s="52">
        <v>623.24999999999989</v>
      </c>
      <c r="F160" s="54">
        <v>575</v>
      </c>
      <c r="G160" s="52">
        <v>515.875</v>
      </c>
      <c r="H160" s="54">
        <v>449.50000000000006</v>
      </c>
      <c r="I160" s="52">
        <v>387.5</v>
      </c>
      <c r="J160" s="8">
        <v>752</v>
      </c>
      <c r="K160" s="14">
        <v>699</v>
      </c>
      <c r="L160" s="8">
        <v>751</v>
      </c>
      <c r="M160" s="14">
        <v>704</v>
      </c>
      <c r="N160" s="8">
        <v>638</v>
      </c>
      <c r="O160" s="14">
        <v>575</v>
      </c>
      <c r="P160" s="8">
        <v>504</v>
      </c>
    </row>
    <row r="161" spans="2:16" x14ac:dyDescent="0.35">
      <c r="B161" s="3" t="s">
        <v>93</v>
      </c>
      <c r="C161" s="51">
        <v>0.25</v>
      </c>
      <c r="D161" s="53">
        <v>0.375</v>
      </c>
      <c r="E161" s="51">
        <v>0.125</v>
      </c>
      <c r="F161" s="53">
        <v>0.375</v>
      </c>
      <c r="G161" s="51">
        <v>0.5</v>
      </c>
      <c r="H161" s="53"/>
      <c r="I161" s="51"/>
      <c r="J161" s="5">
        <v>1</v>
      </c>
      <c r="K161" s="12">
        <v>1</v>
      </c>
      <c r="L161" s="5">
        <v>1</v>
      </c>
      <c r="M161" s="12">
        <v>1</v>
      </c>
      <c r="N161" s="5">
        <v>1</v>
      </c>
      <c r="O161" s="12"/>
      <c r="P161" s="5"/>
    </row>
    <row r="162" spans="2:16" x14ac:dyDescent="0.35">
      <c r="B162" s="6" t="s">
        <v>65</v>
      </c>
      <c r="C162" s="52">
        <v>2770.7499999999995</v>
      </c>
      <c r="D162" s="54">
        <v>2733.1250000000009</v>
      </c>
      <c r="E162" s="52">
        <v>2763.7499999999977</v>
      </c>
      <c r="F162" s="54">
        <v>2675.2500000000005</v>
      </c>
      <c r="G162" s="52">
        <v>2523.125</v>
      </c>
      <c r="H162" s="54">
        <v>2521.9999999999995</v>
      </c>
      <c r="I162" s="52">
        <v>2820.8749999999991</v>
      </c>
      <c r="J162" s="8">
        <v>3321</v>
      </c>
      <c r="K162" s="14">
        <v>3243</v>
      </c>
      <c r="L162" s="8">
        <v>3251</v>
      </c>
      <c r="M162" s="14">
        <v>3211</v>
      </c>
      <c r="N162" s="8">
        <v>3131</v>
      </c>
      <c r="O162" s="14">
        <v>3092</v>
      </c>
      <c r="P162" s="8">
        <v>3353</v>
      </c>
    </row>
    <row r="163" spans="2:16" x14ac:dyDescent="0.35">
      <c r="B163" s="3" t="s">
        <v>66</v>
      </c>
      <c r="C163" s="51">
        <v>19.624999999999996</v>
      </c>
      <c r="D163" s="53">
        <v>19.125</v>
      </c>
      <c r="E163" s="51">
        <v>24.5</v>
      </c>
      <c r="F163" s="53">
        <v>23.25</v>
      </c>
      <c r="G163" s="51">
        <v>26.875</v>
      </c>
      <c r="H163" s="53">
        <v>19.375</v>
      </c>
      <c r="I163" s="51">
        <v>20.5</v>
      </c>
      <c r="J163" s="5">
        <v>30</v>
      </c>
      <c r="K163" s="12">
        <v>29</v>
      </c>
      <c r="L163" s="5">
        <v>33</v>
      </c>
      <c r="M163" s="12">
        <v>30</v>
      </c>
      <c r="N163" s="5">
        <v>33</v>
      </c>
      <c r="O163" s="12">
        <v>32</v>
      </c>
      <c r="P163" s="5">
        <v>29</v>
      </c>
    </row>
    <row r="164" spans="2:16" x14ac:dyDescent="0.35">
      <c r="B164" s="6" t="s">
        <v>94</v>
      </c>
      <c r="C164" s="52">
        <v>2</v>
      </c>
      <c r="D164" s="54">
        <v>1.375</v>
      </c>
      <c r="E164" s="52">
        <v>0.375</v>
      </c>
      <c r="F164" s="54">
        <v>0.75</v>
      </c>
      <c r="G164" s="52">
        <v>1.125</v>
      </c>
      <c r="H164" s="54">
        <v>28.75</v>
      </c>
      <c r="I164" s="52">
        <v>51.749999999999993</v>
      </c>
      <c r="J164" s="8">
        <v>13</v>
      </c>
      <c r="K164" s="14">
        <v>7</v>
      </c>
      <c r="L164" s="8">
        <v>3</v>
      </c>
      <c r="M164" s="14">
        <v>6</v>
      </c>
      <c r="N164" s="8">
        <v>8</v>
      </c>
      <c r="O164" s="14">
        <v>41</v>
      </c>
      <c r="P164" s="8">
        <v>61</v>
      </c>
    </row>
    <row r="165" spans="2:16" x14ac:dyDescent="0.35">
      <c r="B165" s="3" t="s">
        <v>95</v>
      </c>
      <c r="C165" s="51">
        <v>0.25</v>
      </c>
      <c r="D165" s="53"/>
      <c r="E165" s="51"/>
      <c r="F165" s="53">
        <v>0.5</v>
      </c>
      <c r="G165" s="51"/>
      <c r="H165" s="53"/>
      <c r="I165" s="51"/>
      <c r="J165" s="5">
        <v>1</v>
      </c>
      <c r="K165" s="12"/>
      <c r="L165" s="5"/>
      <c r="M165" s="12">
        <v>1</v>
      </c>
      <c r="N165" s="5"/>
      <c r="O165" s="12"/>
      <c r="P165" s="5"/>
    </row>
    <row r="166" spans="2:16" x14ac:dyDescent="0.35">
      <c r="B166" s="6" t="s">
        <v>67</v>
      </c>
      <c r="C166" s="52">
        <v>784.62499999999966</v>
      </c>
      <c r="D166" s="54">
        <v>722.25</v>
      </c>
      <c r="E166" s="52">
        <v>657.74999999999977</v>
      </c>
      <c r="F166" s="54">
        <v>659.75</v>
      </c>
      <c r="G166" s="52">
        <v>596.625</v>
      </c>
      <c r="H166" s="54">
        <v>595.49999999999989</v>
      </c>
      <c r="I166" s="52">
        <v>622.75</v>
      </c>
      <c r="J166" s="8">
        <v>999</v>
      </c>
      <c r="K166" s="14">
        <v>911</v>
      </c>
      <c r="L166" s="8">
        <v>840</v>
      </c>
      <c r="M166" s="14">
        <v>833</v>
      </c>
      <c r="N166" s="8">
        <v>778</v>
      </c>
      <c r="O166" s="14">
        <v>785</v>
      </c>
      <c r="P166" s="8">
        <v>802</v>
      </c>
    </row>
    <row r="167" spans="2:16" x14ac:dyDescent="0.35">
      <c r="B167" s="3" t="s">
        <v>68</v>
      </c>
      <c r="C167" s="51">
        <v>141.625</v>
      </c>
      <c r="D167" s="53">
        <v>132.875</v>
      </c>
      <c r="E167" s="51">
        <v>143</v>
      </c>
      <c r="F167" s="53">
        <v>152.375</v>
      </c>
      <c r="G167" s="51">
        <v>125.50000000000001</v>
      </c>
      <c r="H167" s="53">
        <v>116.62500000000003</v>
      </c>
      <c r="I167" s="51">
        <v>128.125</v>
      </c>
      <c r="J167" s="5">
        <v>171</v>
      </c>
      <c r="K167" s="12">
        <v>156</v>
      </c>
      <c r="L167" s="5">
        <v>170</v>
      </c>
      <c r="M167" s="12">
        <v>186</v>
      </c>
      <c r="N167" s="5">
        <v>167</v>
      </c>
      <c r="O167" s="12">
        <v>161</v>
      </c>
      <c r="P167" s="5">
        <v>166</v>
      </c>
    </row>
    <row r="168" spans="2:16" x14ac:dyDescent="0.35">
      <c r="B168" s="6" t="s">
        <v>96</v>
      </c>
      <c r="C168" s="52"/>
      <c r="D168" s="54"/>
      <c r="E168" s="52"/>
      <c r="F168" s="54"/>
      <c r="G168" s="52"/>
      <c r="H168" s="54"/>
      <c r="I168" s="52">
        <v>10.5</v>
      </c>
      <c r="J168" s="8"/>
      <c r="K168" s="14"/>
      <c r="L168" s="8"/>
      <c r="M168" s="14"/>
      <c r="N168" s="8"/>
      <c r="O168" s="14"/>
      <c r="P168" s="8">
        <v>12</v>
      </c>
    </row>
    <row r="169" spans="2:16" x14ac:dyDescent="0.35">
      <c r="B169" s="3" t="s">
        <v>97</v>
      </c>
      <c r="C169" s="51">
        <v>0.125</v>
      </c>
      <c r="D169" s="53"/>
      <c r="E169" s="51"/>
      <c r="F169" s="53"/>
      <c r="G169" s="51"/>
      <c r="H169" s="53"/>
      <c r="I169" s="51"/>
      <c r="J169" s="5">
        <v>1</v>
      </c>
      <c r="K169" s="12"/>
      <c r="L169" s="5"/>
      <c r="M169" s="12"/>
      <c r="N169" s="5"/>
      <c r="O169" s="12"/>
      <c r="P169" s="5"/>
    </row>
    <row r="170" spans="2:16" x14ac:dyDescent="0.35">
      <c r="B170" s="6" t="s">
        <v>69</v>
      </c>
      <c r="C170" s="52">
        <v>56.125000000000007</v>
      </c>
      <c r="D170" s="54">
        <v>51.5</v>
      </c>
      <c r="E170" s="52">
        <v>55.625</v>
      </c>
      <c r="F170" s="54">
        <v>60.375000000000007</v>
      </c>
      <c r="G170" s="52">
        <v>68.125</v>
      </c>
      <c r="H170" s="54">
        <v>62.25</v>
      </c>
      <c r="I170" s="52">
        <v>59.875</v>
      </c>
      <c r="J170" s="8">
        <v>166</v>
      </c>
      <c r="K170" s="14">
        <v>145</v>
      </c>
      <c r="L170" s="8">
        <v>150</v>
      </c>
      <c r="M170" s="14">
        <v>171.00001</v>
      </c>
      <c r="N170" s="8">
        <v>173</v>
      </c>
      <c r="O170" s="14">
        <v>153</v>
      </c>
      <c r="P170" s="8">
        <v>133</v>
      </c>
    </row>
    <row r="171" spans="2:16" x14ac:dyDescent="0.35">
      <c r="B171" s="3" t="s">
        <v>70</v>
      </c>
      <c r="C171" s="51"/>
      <c r="D171" s="53"/>
      <c r="E171" s="51"/>
      <c r="F171" s="53">
        <v>1</v>
      </c>
      <c r="G171" s="51">
        <v>1</v>
      </c>
      <c r="H171" s="53">
        <v>2.25</v>
      </c>
      <c r="I171" s="51">
        <v>2.25</v>
      </c>
      <c r="J171" s="5"/>
      <c r="K171" s="12"/>
      <c r="L171" s="5"/>
      <c r="M171" s="12">
        <v>1</v>
      </c>
      <c r="N171" s="5">
        <v>1</v>
      </c>
      <c r="O171" s="12">
        <v>3</v>
      </c>
      <c r="P171" s="5">
        <v>3</v>
      </c>
    </row>
    <row r="172" spans="2:16" x14ac:dyDescent="0.35">
      <c r="B172" s="6" t="s">
        <v>71</v>
      </c>
      <c r="C172" s="52">
        <v>273.24999999999994</v>
      </c>
      <c r="D172" s="54">
        <v>277.87500000000006</v>
      </c>
      <c r="E172" s="52">
        <v>208.125</v>
      </c>
      <c r="F172" s="54">
        <v>133</v>
      </c>
      <c r="G172" s="52">
        <v>158.62500000000003</v>
      </c>
      <c r="H172" s="54">
        <v>192.74999999999997</v>
      </c>
      <c r="I172" s="52">
        <v>132.125</v>
      </c>
      <c r="J172" s="8">
        <v>369</v>
      </c>
      <c r="K172" s="14">
        <v>397</v>
      </c>
      <c r="L172" s="8">
        <v>302</v>
      </c>
      <c r="M172" s="14">
        <v>200</v>
      </c>
      <c r="N172" s="8">
        <v>254</v>
      </c>
      <c r="O172" s="14">
        <v>293</v>
      </c>
      <c r="P172" s="8">
        <v>193</v>
      </c>
    </row>
    <row r="173" spans="2:16" x14ac:dyDescent="0.35">
      <c r="B173" s="3" t="s">
        <v>72</v>
      </c>
      <c r="C173" s="51">
        <v>656.99999999999977</v>
      </c>
      <c r="D173" s="53">
        <v>800.37500000000011</v>
      </c>
      <c r="E173" s="51">
        <v>914.62499999999966</v>
      </c>
      <c r="F173" s="53">
        <v>926.87499999999977</v>
      </c>
      <c r="G173" s="51">
        <v>888.12499999999989</v>
      </c>
      <c r="H173" s="53">
        <v>821.50000000000011</v>
      </c>
      <c r="I173" s="51">
        <v>851.75</v>
      </c>
      <c r="J173" s="5">
        <v>756</v>
      </c>
      <c r="K173" s="12">
        <v>894</v>
      </c>
      <c r="L173" s="5">
        <v>1041</v>
      </c>
      <c r="M173" s="12">
        <v>1052</v>
      </c>
      <c r="N173" s="5">
        <v>1009</v>
      </c>
      <c r="O173" s="12">
        <v>952</v>
      </c>
      <c r="P173" s="5">
        <v>981</v>
      </c>
    </row>
    <row r="174" spans="2:16" x14ac:dyDescent="0.35">
      <c r="B174" s="6" t="s">
        <v>98</v>
      </c>
      <c r="C174" s="52">
        <v>1.125</v>
      </c>
      <c r="D174" s="54"/>
      <c r="E174" s="52"/>
      <c r="F174" s="54"/>
      <c r="G174" s="52"/>
      <c r="H174" s="54"/>
      <c r="I174" s="52"/>
      <c r="J174" s="8">
        <v>4</v>
      </c>
      <c r="K174" s="14"/>
      <c r="L174" s="8"/>
      <c r="M174" s="14"/>
      <c r="N174" s="8"/>
      <c r="O174" s="14"/>
      <c r="P174" s="8"/>
    </row>
    <row r="175" spans="2:16" x14ac:dyDescent="0.35">
      <c r="B175" s="3" t="s">
        <v>73</v>
      </c>
      <c r="C175" s="51"/>
      <c r="D175" s="53">
        <v>40.375</v>
      </c>
      <c r="E175" s="51">
        <v>52.625</v>
      </c>
      <c r="F175" s="53">
        <v>53.625</v>
      </c>
      <c r="G175" s="51">
        <v>41.874999999999993</v>
      </c>
      <c r="H175" s="53">
        <v>33.750000000000007</v>
      </c>
      <c r="I175" s="51">
        <v>35</v>
      </c>
      <c r="J175" s="5"/>
      <c r="K175" s="12">
        <v>51</v>
      </c>
      <c r="L175" s="5">
        <v>61</v>
      </c>
      <c r="M175" s="12">
        <v>67</v>
      </c>
      <c r="N175" s="5">
        <v>61</v>
      </c>
      <c r="O175" s="12">
        <v>52</v>
      </c>
      <c r="P175" s="5">
        <v>49</v>
      </c>
    </row>
    <row r="176" spans="2:16" x14ac:dyDescent="0.35">
      <c r="B176" s="6" t="s">
        <v>74</v>
      </c>
      <c r="C176" s="52">
        <v>81</v>
      </c>
      <c r="D176" s="54">
        <v>71.375000000000014</v>
      </c>
      <c r="E176" s="52">
        <v>53.125</v>
      </c>
      <c r="F176" s="54">
        <v>43.625</v>
      </c>
      <c r="G176" s="52">
        <v>40.125</v>
      </c>
      <c r="H176" s="54">
        <v>39.5</v>
      </c>
      <c r="I176" s="52">
        <v>44.875</v>
      </c>
      <c r="J176" s="8">
        <v>105</v>
      </c>
      <c r="K176" s="14">
        <v>95</v>
      </c>
      <c r="L176" s="8">
        <v>74</v>
      </c>
      <c r="M176" s="14">
        <v>57</v>
      </c>
      <c r="N176" s="8">
        <v>53</v>
      </c>
      <c r="O176" s="14">
        <v>59</v>
      </c>
      <c r="P176" s="8">
        <v>54</v>
      </c>
    </row>
    <row r="177" spans="2:16" x14ac:dyDescent="0.35">
      <c r="B177" s="3" t="s">
        <v>75</v>
      </c>
      <c r="C177" s="51">
        <v>2686.1250000000023</v>
      </c>
      <c r="D177" s="53">
        <v>2756.875</v>
      </c>
      <c r="E177" s="51">
        <v>2687.625</v>
      </c>
      <c r="F177" s="53">
        <v>2729.625</v>
      </c>
      <c r="G177" s="51">
        <v>2729.8749999999995</v>
      </c>
      <c r="H177" s="53">
        <v>2799.6250000000009</v>
      </c>
      <c r="I177" s="51">
        <v>2246.25</v>
      </c>
      <c r="J177" s="5">
        <v>2998</v>
      </c>
      <c r="K177" s="12">
        <v>3127.0000100000002</v>
      </c>
      <c r="L177" s="5">
        <v>3160.0000100000002</v>
      </c>
      <c r="M177" s="12">
        <v>3192</v>
      </c>
      <c r="N177" s="5">
        <v>3273</v>
      </c>
      <c r="O177" s="12">
        <v>3248.0000099999997</v>
      </c>
      <c r="P177" s="5">
        <v>2869.0000099999997</v>
      </c>
    </row>
    <row r="178" spans="2:16" x14ac:dyDescent="0.35">
      <c r="B178" s="6" t="s">
        <v>99</v>
      </c>
      <c r="C178" s="52">
        <v>0.5</v>
      </c>
      <c r="D178" s="54">
        <v>0.5</v>
      </c>
      <c r="E178" s="52">
        <v>0.5</v>
      </c>
      <c r="F178" s="54">
        <v>0.25</v>
      </c>
      <c r="G178" s="52">
        <v>1</v>
      </c>
      <c r="H178" s="54">
        <v>1</v>
      </c>
      <c r="I178" s="52">
        <v>1</v>
      </c>
      <c r="J178" s="8">
        <v>1</v>
      </c>
      <c r="K178" s="14">
        <v>1</v>
      </c>
      <c r="L178" s="8">
        <v>1</v>
      </c>
      <c r="M178" s="14">
        <v>1</v>
      </c>
      <c r="N178" s="8">
        <v>1</v>
      </c>
      <c r="O178" s="14">
        <v>1</v>
      </c>
      <c r="P178" s="8">
        <v>1</v>
      </c>
    </row>
    <row r="179" spans="2:16" ht="15" thickBot="1" x14ac:dyDescent="0.4">
      <c r="B179" s="9" t="s">
        <v>6</v>
      </c>
      <c r="C179" s="63">
        <v>9760.75</v>
      </c>
      <c r="D179" s="64">
        <v>9704.7500000000018</v>
      </c>
      <c r="E179" s="63">
        <v>9516.8749999999982</v>
      </c>
      <c r="F179" s="64">
        <v>9220.1550000000007</v>
      </c>
      <c r="G179" s="63">
        <v>8914.9449999999997</v>
      </c>
      <c r="H179" s="64">
        <v>8863.7960000000003</v>
      </c>
      <c r="I179" s="63">
        <v>8492.3729999999996</v>
      </c>
      <c r="J179" s="10">
        <v>12176</v>
      </c>
      <c r="K179" s="29">
        <v>12020.00001</v>
      </c>
      <c r="L179" s="10">
        <v>11761.00001</v>
      </c>
      <c r="M179" s="29">
        <v>11384.000010000002</v>
      </c>
      <c r="N179" s="10">
        <v>11323</v>
      </c>
      <c r="O179" s="29">
        <v>11144.000010000002</v>
      </c>
      <c r="P179" s="10">
        <v>10676.000010000002</v>
      </c>
    </row>
    <row r="182" spans="2:16" x14ac:dyDescent="0.35">
      <c r="B182" s="41" t="s">
        <v>115</v>
      </c>
    </row>
    <row r="184" spans="2:16" x14ac:dyDescent="0.35">
      <c r="B184" s="1"/>
      <c r="C184" s="1" t="s">
        <v>8</v>
      </c>
      <c r="D184" s="1"/>
      <c r="E184" s="1"/>
      <c r="F184" s="1"/>
      <c r="G184" s="1"/>
      <c r="H184" s="1"/>
      <c r="I184" s="1"/>
      <c r="J184" s="1" t="s">
        <v>9</v>
      </c>
      <c r="K184" s="1"/>
      <c r="L184" s="1"/>
      <c r="M184" s="1"/>
      <c r="N184" s="1"/>
      <c r="O184" s="1"/>
      <c r="P184" s="1"/>
    </row>
    <row r="185" spans="2:16" x14ac:dyDescent="0.35">
      <c r="B185" s="1" t="s">
        <v>56</v>
      </c>
      <c r="C185" s="1" t="s">
        <v>0</v>
      </c>
      <c r="D185" s="1" t="s">
        <v>1</v>
      </c>
      <c r="E185" s="1" t="s">
        <v>2</v>
      </c>
      <c r="F185" s="1" t="s">
        <v>3</v>
      </c>
      <c r="G185" s="1" t="s">
        <v>4</v>
      </c>
      <c r="H185" s="1" t="s">
        <v>5</v>
      </c>
      <c r="I185" s="1" t="s">
        <v>10</v>
      </c>
      <c r="J185" s="1" t="s">
        <v>0</v>
      </c>
      <c r="K185" s="1" t="s">
        <v>1</v>
      </c>
      <c r="L185" s="1" t="s">
        <v>2</v>
      </c>
      <c r="M185" s="1" t="s">
        <v>3</v>
      </c>
      <c r="N185" s="1" t="s">
        <v>4</v>
      </c>
      <c r="O185" s="1" t="s">
        <v>5</v>
      </c>
      <c r="P185" s="1" t="s">
        <v>10</v>
      </c>
    </row>
    <row r="186" spans="2:16" x14ac:dyDescent="0.35">
      <c r="B186" s="3" t="s">
        <v>87</v>
      </c>
      <c r="C186" s="65">
        <f>IFERROR(C109/C147, "")</f>
        <v>0</v>
      </c>
      <c r="D186" s="65">
        <f t="shared" ref="D186:P186" si="3">IFERROR(D109/D147, "")</f>
        <v>0</v>
      </c>
      <c r="E186" s="65">
        <f t="shared" si="3"/>
        <v>0</v>
      </c>
      <c r="F186" s="65">
        <f t="shared" si="3"/>
        <v>0</v>
      </c>
      <c r="G186" s="65">
        <f t="shared" si="3"/>
        <v>0</v>
      </c>
      <c r="H186" s="65">
        <f t="shared" si="3"/>
        <v>0</v>
      </c>
      <c r="I186" s="65">
        <f t="shared" si="3"/>
        <v>0</v>
      </c>
      <c r="J186" s="66">
        <f t="shared" si="3"/>
        <v>0</v>
      </c>
      <c r="K186" s="66">
        <f t="shared" si="3"/>
        <v>0</v>
      </c>
      <c r="L186" s="66">
        <f t="shared" si="3"/>
        <v>0</v>
      </c>
      <c r="M186" s="66">
        <f t="shared" si="3"/>
        <v>0</v>
      </c>
      <c r="N186" s="66">
        <f t="shared" si="3"/>
        <v>0</v>
      </c>
      <c r="O186" s="66">
        <f t="shared" si="3"/>
        <v>0</v>
      </c>
      <c r="P186" s="66">
        <f t="shared" si="3"/>
        <v>0</v>
      </c>
    </row>
    <row r="187" spans="2:16" x14ac:dyDescent="0.35">
      <c r="B187" s="6" t="s">
        <v>88</v>
      </c>
      <c r="C187" s="65" t="str">
        <f t="shared" ref="C187:P218" si="4">IFERROR(C110/C148, "")</f>
        <v/>
      </c>
      <c r="D187" s="65" t="str">
        <f t="shared" si="4"/>
        <v/>
      </c>
      <c r="E187" s="65">
        <f t="shared" si="4"/>
        <v>0</v>
      </c>
      <c r="F187" s="65" t="str">
        <f t="shared" si="4"/>
        <v/>
      </c>
      <c r="G187" s="65" t="str">
        <f t="shared" si="4"/>
        <v/>
      </c>
      <c r="H187" s="65" t="str">
        <f t="shared" si="4"/>
        <v/>
      </c>
      <c r="I187" s="65" t="str">
        <f t="shared" si="4"/>
        <v/>
      </c>
      <c r="J187" s="66" t="str">
        <f t="shared" si="4"/>
        <v/>
      </c>
      <c r="K187" s="66" t="str">
        <f t="shared" si="4"/>
        <v/>
      </c>
      <c r="L187" s="66">
        <f t="shared" si="4"/>
        <v>0</v>
      </c>
      <c r="M187" s="66" t="str">
        <f t="shared" si="4"/>
        <v/>
      </c>
      <c r="N187" s="66" t="str">
        <f t="shared" si="4"/>
        <v/>
      </c>
      <c r="O187" s="66" t="str">
        <f t="shared" si="4"/>
        <v/>
      </c>
      <c r="P187" s="66" t="str">
        <f t="shared" si="4"/>
        <v/>
      </c>
    </row>
    <row r="188" spans="2:16" x14ac:dyDescent="0.35">
      <c r="B188" s="3" t="s">
        <v>57</v>
      </c>
      <c r="C188" s="65">
        <f t="shared" si="4"/>
        <v>6.4869247922156887E-3</v>
      </c>
      <c r="D188" s="65">
        <f t="shared" si="4"/>
        <v>7.973551147413457E-3</v>
      </c>
      <c r="E188" s="65">
        <f t="shared" si="4"/>
        <v>7.1051193295682286E-3</v>
      </c>
      <c r="F188" s="65">
        <f t="shared" si="4"/>
        <v>7.2916666666666668E-3</v>
      </c>
      <c r="G188" s="65">
        <f t="shared" si="4"/>
        <v>2.3322569070685323E-3</v>
      </c>
      <c r="H188" s="65">
        <f t="shared" si="4"/>
        <v>7.7639751552795026E-4</v>
      </c>
      <c r="I188" s="65">
        <f t="shared" si="4"/>
        <v>3.4887991186191712E-3</v>
      </c>
      <c r="J188" s="66">
        <f t="shared" si="4"/>
        <v>8.7939698492462311E-3</v>
      </c>
      <c r="K188" s="66">
        <f t="shared" si="4"/>
        <v>1.1806375442739079E-2</v>
      </c>
      <c r="L188" s="66">
        <f t="shared" si="4"/>
        <v>8.9786756453423128E-3</v>
      </c>
      <c r="M188" s="66">
        <f t="shared" si="4"/>
        <v>1.1815252416756176E-2</v>
      </c>
      <c r="N188" s="66">
        <f t="shared" si="4"/>
        <v>5.3191489361702126E-3</v>
      </c>
      <c r="O188" s="66">
        <f t="shared" si="4"/>
        <v>1.1862396204033216E-3</v>
      </c>
      <c r="P188" s="66">
        <f t="shared" si="4"/>
        <v>4.5871559633027525E-3</v>
      </c>
    </row>
    <row r="189" spans="2:16" x14ac:dyDescent="0.35">
      <c r="B189" s="6" t="s">
        <v>58</v>
      </c>
      <c r="C189" s="65">
        <f t="shared" si="4"/>
        <v>9.0014064697608986E-3</v>
      </c>
      <c r="D189" s="65">
        <f t="shared" si="4"/>
        <v>1.1345218800648295E-2</v>
      </c>
      <c r="E189" s="65">
        <f t="shared" si="4"/>
        <v>7.4131876706984012E-3</v>
      </c>
      <c r="F189" s="65">
        <f t="shared" si="4"/>
        <v>2.5393600812595226E-3</v>
      </c>
      <c r="G189" s="65">
        <f t="shared" si="4"/>
        <v>1.2217470983506415E-3</v>
      </c>
      <c r="H189" s="65">
        <f t="shared" si="4"/>
        <v>1.1198208286674134E-3</v>
      </c>
      <c r="I189" s="65">
        <f t="shared" si="4"/>
        <v>0</v>
      </c>
      <c r="J189" s="66">
        <f t="shared" si="4"/>
        <v>9.4043887147335428E-3</v>
      </c>
      <c r="K189" s="66">
        <f t="shared" si="4"/>
        <v>1.2612612612612612E-2</v>
      </c>
      <c r="L189" s="66">
        <f t="shared" si="4"/>
        <v>6.8807339449541288E-3</v>
      </c>
      <c r="M189" s="66">
        <f t="shared" si="4"/>
        <v>5.5555555555555558E-3</v>
      </c>
      <c r="N189" s="66">
        <f t="shared" si="4"/>
        <v>3.105590062111801E-3</v>
      </c>
      <c r="O189" s="66">
        <f t="shared" si="4"/>
        <v>2.8653295128939827E-3</v>
      </c>
      <c r="P189" s="66">
        <f t="shared" si="4"/>
        <v>0</v>
      </c>
    </row>
    <row r="190" spans="2:16" x14ac:dyDescent="0.35">
      <c r="B190" s="3" t="s">
        <v>89</v>
      </c>
      <c r="C190" s="65">
        <f t="shared" si="4"/>
        <v>0</v>
      </c>
      <c r="D190" s="65">
        <f t="shared" si="4"/>
        <v>0</v>
      </c>
      <c r="E190" s="65">
        <f t="shared" si="4"/>
        <v>0</v>
      </c>
      <c r="F190" s="65">
        <f t="shared" si="4"/>
        <v>0</v>
      </c>
      <c r="G190" s="65">
        <f t="shared" si="4"/>
        <v>0</v>
      </c>
      <c r="H190" s="65">
        <f t="shared" si="4"/>
        <v>0</v>
      </c>
      <c r="I190" s="65" t="str">
        <f t="shared" si="4"/>
        <v/>
      </c>
      <c r="J190" s="66">
        <f t="shared" si="4"/>
        <v>0</v>
      </c>
      <c r="K190" s="66">
        <f t="shared" si="4"/>
        <v>0</v>
      </c>
      <c r="L190" s="66">
        <f t="shared" si="4"/>
        <v>0</v>
      </c>
      <c r="M190" s="66">
        <f t="shared" si="4"/>
        <v>0</v>
      </c>
      <c r="N190" s="66">
        <f t="shared" si="4"/>
        <v>0</v>
      </c>
      <c r="O190" s="66">
        <f t="shared" si="4"/>
        <v>0</v>
      </c>
      <c r="P190" s="66" t="str">
        <f t="shared" si="4"/>
        <v/>
      </c>
    </row>
    <row r="191" spans="2:16" x14ac:dyDescent="0.35">
      <c r="B191" s="6" t="s">
        <v>90</v>
      </c>
      <c r="C191" s="65">
        <f t="shared" si="4"/>
        <v>0</v>
      </c>
      <c r="D191" s="65">
        <f t="shared" si="4"/>
        <v>0</v>
      </c>
      <c r="E191" s="65">
        <f t="shared" si="4"/>
        <v>0</v>
      </c>
      <c r="F191" s="65">
        <f t="shared" si="4"/>
        <v>0</v>
      </c>
      <c r="G191" s="65">
        <f t="shared" si="4"/>
        <v>0</v>
      </c>
      <c r="H191" s="65">
        <f t="shared" si="4"/>
        <v>0</v>
      </c>
      <c r="I191" s="65">
        <f t="shared" si="4"/>
        <v>0</v>
      </c>
      <c r="J191" s="66">
        <f t="shared" si="4"/>
        <v>0</v>
      </c>
      <c r="K191" s="66">
        <f t="shared" si="4"/>
        <v>0</v>
      </c>
      <c r="L191" s="66">
        <f t="shared" si="4"/>
        <v>0</v>
      </c>
      <c r="M191" s="66">
        <f t="shared" si="4"/>
        <v>0</v>
      </c>
      <c r="N191" s="66">
        <f t="shared" si="4"/>
        <v>0</v>
      </c>
      <c r="O191" s="66">
        <f t="shared" si="4"/>
        <v>0</v>
      </c>
      <c r="P191" s="66">
        <f t="shared" si="4"/>
        <v>0</v>
      </c>
    </row>
    <row r="192" spans="2:16" x14ac:dyDescent="0.35">
      <c r="B192" s="3" t="s">
        <v>91</v>
      </c>
      <c r="C192" s="65">
        <f t="shared" si="4"/>
        <v>0</v>
      </c>
      <c r="D192" s="65" t="str">
        <f t="shared" si="4"/>
        <v/>
      </c>
      <c r="E192" s="65" t="str">
        <f t="shared" si="4"/>
        <v/>
      </c>
      <c r="F192" s="65" t="str">
        <f t="shared" si="4"/>
        <v/>
      </c>
      <c r="G192" s="65" t="str">
        <f t="shared" si="4"/>
        <v/>
      </c>
      <c r="H192" s="65" t="str">
        <f t="shared" si="4"/>
        <v/>
      </c>
      <c r="I192" s="65" t="str">
        <f t="shared" si="4"/>
        <v/>
      </c>
      <c r="J192" s="66">
        <f t="shared" si="4"/>
        <v>0</v>
      </c>
      <c r="K192" s="66" t="str">
        <f t="shared" si="4"/>
        <v/>
      </c>
      <c r="L192" s="66" t="str">
        <f t="shared" si="4"/>
        <v/>
      </c>
      <c r="M192" s="66" t="str">
        <f t="shared" si="4"/>
        <v/>
      </c>
      <c r="N192" s="66" t="str">
        <f t="shared" si="4"/>
        <v/>
      </c>
      <c r="O192" s="66" t="str">
        <f t="shared" si="4"/>
        <v/>
      </c>
      <c r="P192" s="66" t="str">
        <f t="shared" si="4"/>
        <v/>
      </c>
    </row>
    <row r="193" spans="2:16" x14ac:dyDescent="0.35">
      <c r="B193" s="6" t="s">
        <v>59</v>
      </c>
      <c r="C193" s="65">
        <f t="shared" si="4"/>
        <v>2.66844563042028E-3</v>
      </c>
      <c r="D193" s="65">
        <f t="shared" si="4"/>
        <v>3.7014188772362738E-3</v>
      </c>
      <c r="E193" s="65">
        <f t="shared" si="4"/>
        <v>1.8348623853211002E-3</v>
      </c>
      <c r="F193" s="65">
        <f t="shared" si="4"/>
        <v>2.4555544641980164E-3</v>
      </c>
      <c r="G193" s="65">
        <f t="shared" si="4"/>
        <v>6.3335233390335042E-3</v>
      </c>
      <c r="H193" s="65">
        <f t="shared" si="4"/>
        <v>4.6330185969366468E-3</v>
      </c>
      <c r="I193" s="65">
        <f t="shared" si="4"/>
        <v>0</v>
      </c>
      <c r="J193" s="66">
        <f t="shared" si="4"/>
        <v>6.9444444444444441E-3</v>
      </c>
      <c r="K193" s="66">
        <f t="shared" si="4"/>
        <v>1.1655011655011656E-2</v>
      </c>
      <c r="L193" s="66">
        <f t="shared" si="4"/>
        <v>7.462686567164179E-3</v>
      </c>
      <c r="M193" s="66">
        <f t="shared" si="4"/>
        <v>9.6153846153846159E-3</v>
      </c>
      <c r="N193" s="66">
        <f t="shared" si="4"/>
        <v>1.4084507042253521E-2</v>
      </c>
      <c r="O193" s="66">
        <f t="shared" si="4"/>
        <v>1.6042780748663103E-2</v>
      </c>
      <c r="P193" s="66">
        <f t="shared" si="4"/>
        <v>0</v>
      </c>
    </row>
    <row r="194" spans="2:16" x14ac:dyDescent="0.35">
      <c r="B194" s="3" t="s">
        <v>60</v>
      </c>
      <c r="C194" s="65">
        <f t="shared" si="4"/>
        <v>2.8571428571428571E-2</v>
      </c>
      <c r="D194" s="65">
        <f t="shared" si="4"/>
        <v>1.2499999999999999E-2</v>
      </c>
      <c r="E194" s="65">
        <f t="shared" si="4"/>
        <v>1.9762845849802375E-2</v>
      </c>
      <c r="F194" s="65">
        <f t="shared" si="4"/>
        <v>2.3166023166023165E-2</v>
      </c>
      <c r="G194" s="65">
        <f t="shared" si="4"/>
        <v>0</v>
      </c>
      <c r="H194" s="65">
        <f t="shared" si="4"/>
        <v>0</v>
      </c>
      <c r="I194" s="65">
        <f t="shared" si="4"/>
        <v>0</v>
      </c>
      <c r="J194" s="66">
        <f t="shared" si="4"/>
        <v>2.2727272727272728E-2</v>
      </c>
      <c r="K194" s="66">
        <f t="shared" si="4"/>
        <v>2.3255813953488372E-2</v>
      </c>
      <c r="L194" s="66">
        <f t="shared" si="4"/>
        <v>2.2727272727272728E-2</v>
      </c>
      <c r="M194" s="66">
        <f t="shared" si="4"/>
        <v>2.1739130434782608E-2</v>
      </c>
      <c r="N194" s="66">
        <f t="shared" si="4"/>
        <v>0</v>
      </c>
      <c r="O194" s="66">
        <f t="shared" si="4"/>
        <v>0</v>
      </c>
      <c r="P194" s="66">
        <f t="shared" si="4"/>
        <v>0</v>
      </c>
    </row>
    <row r="195" spans="2:16" x14ac:dyDescent="0.35">
      <c r="B195" s="6" t="s">
        <v>61</v>
      </c>
      <c r="C195" s="65">
        <f t="shared" si="4"/>
        <v>1.588502269288956E-2</v>
      </c>
      <c r="D195" s="65">
        <f t="shared" si="4"/>
        <v>1.4623172103487065E-2</v>
      </c>
      <c r="E195" s="65">
        <f t="shared" si="4"/>
        <v>1.4534883720930231E-2</v>
      </c>
      <c r="F195" s="65">
        <f t="shared" si="4"/>
        <v>1.4563106796116505E-2</v>
      </c>
      <c r="G195" s="65">
        <f t="shared" si="4"/>
        <v>1.8062397372742203E-2</v>
      </c>
      <c r="H195" s="65">
        <f t="shared" si="4"/>
        <v>3.7906137184115521E-2</v>
      </c>
      <c r="I195" s="65">
        <f t="shared" si="4"/>
        <v>2.9268292682926831E-2</v>
      </c>
      <c r="J195" s="66">
        <f t="shared" si="4"/>
        <v>1.6194331983805668E-2</v>
      </c>
      <c r="K195" s="66">
        <f t="shared" si="4"/>
        <v>1.2500000000000001E-2</v>
      </c>
      <c r="L195" s="66">
        <f t="shared" si="4"/>
        <v>2.2222222222222223E-2</v>
      </c>
      <c r="M195" s="66">
        <f t="shared" si="4"/>
        <v>2.6548672566371681E-2</v>
      </c>
      <c r="N195" s="66">
        <f t="shared" si="4"/>
        <v>2.4590163934426229E-2</v>
      </c>
      <c r="O195" s="66">
        <f t="shared" si="4"/>
        <v>5.4054054054054057E-2</v>
      </c>
      <c r="P195" s="66">
        <f t="shared" si="4"/>
        <v>5.434782608695652E-2</v>
      </c>
    </row>
    <row r="196" spans="2:16" x14ac:dyDescent="0.35">
      <c r="B196" s="3" t="s">
        <v>92</v>
      </c>
      <c r="C196" s="65">
        <f t="shared" si="4"/>
        <v>0</v>
      </c>
      <c r="D196" s="65">
        <f t="shared" si="4"/>
        <v>0</v>
      </c>
      <c r="E196" s="65">
        <f t="shared" si="4"/>
        <v>0</v>
      </c>
      <c r="F196" s="65">
        <f t="shared" si="4"/>
        <v>0</v>
      </c>
      <c r="G196" s="65">
        <f t="shared" si="4"/>
        <v>0</v>
      </c>
      <c r="H196" s="65">
        <f t="shared" si="4"/>
        <v>0</v>
      </c>
      <c r="I196" s="65">
        <f t="shared" si="4"/>
        <v>0</v>
      </c>
      <c r="J196" s="66">
        <f t="shared" si="4"/>
        <v>0</v>
      </c>
      <c r="K196" s="66">
        <f t="shared" si="4"/>
        <v>0</v>
      </c>
      <c r="L196" s="66">
        <f t="shared" si="4"/>
        <v>0</v>
      </c>
      <c r="M196" s="66">
        <f t="shared" si="4"/>
        <v>0</v>
      </c>
      <c r="N196" s="66">
        <f t="shared" si="4"/>
        <v>0</v>
      </c>
      <c r="O196" s="66">
        <f t="shared" si="4"/>
        <v>0</v>
      </c>
      <c r="P196" s="66">
        <f t="shared" si="4"/>
        <v>0</v>
      </c>
    </row>
    <row r="197" spans="2:16" x14ac:dyDescent="0.35">
      <c r="B197" s="6" t="s">
        <v>62</v>
      </c>
      <c r="C197" s="65" t="str">
        <f t="shared" si="4"/>
        <v/>
      </c>
      <c r="D197" s="65">
        <f t="shared" si="4"/>
        <v>0</v>
      </c>
      <c r="E197" s="65">
        <f t="shared" si="4"/>
        <v>0</v>
      </c>
      <c r="F197" s="65">
        <f t="shared" si="4"/>
        <v>0</v>
      </c>
      <c r="G197" s="65">
        <f t="shared" si="4"/>
        <v>3.7209302325581395E-2</v>
      </c>
      <c r="H197" s="65">
        <f t="shared" si="4"/>
        <v>5.128205128205128E-2</v>
      </c>
      <c r="I197" s="65">
        <f t="shared" si="4"/>
        <v>4.0123456790123455E-2</v>
      </c>
      <c r="J197" s="66" t="str">
        <f t="shared" si="4"/>
        <v/>
      </c>
      <c r="K197" s="66">
        <f t="shared" si="4"/>
        <v>0</v>
      </c>
      <c r="L197" s="66">
        <f t="shared" si="4"/>
        <v>0</v>
      </c>
      <c r="M197" s="66">
        <f t="shared" si="4"/>
        <v>0</v>
      </c>
      <c r="N197" s="66">
        <f t="shared" si="4"/>
        <v>3.2258064516129031E-2</v>
      </c>
      <c r="O197" s="66">
        <f t="shared" si="4"/>
        <v>6.0606060606060608E-2</v>
      </c>
      <c r="P197" s="66">
        <f t="shared" si="4"/>
        <v>4.3478260869565216E-2</v>
      </c>
    </row>
    <row r="198" spans="2:16" x14ac:dyDescent="0.35">
      <c r="B198" s="3" t="s">
        <v>63</v>
      </c>
      <c r="C198" s="65">
        <f t="shared" si="4"/>
        <v>0</v>
      </c>
      <c r="D198" s="65">
        <f t="shared" si="4"/>
        <v>0</v>
      </c>
      <c r="E198" s="65">
        <f t="shared" si="4"/>
        <v>1.4285714285714289E-2</v>
      </c>
      <c r="F198" s="65">
        <f t="shared" si="4"/>
        <v>2.4390243902439025E-2</v>
      </c>
      <c r="G198" s="65">
        <f t="shared" si="4"/>
        <v>3.333333333333334E-2</v>
      </c>
      <c r="H198" s="65">
        <f t="shared" si="4"/>
        <v>0</v>
      </c>
      <c r="I198" s="65">
        <f t="shared" si="4"/>
        <v>0</v>
      </c>
      <c r="J198" s="66">
        <f t="shared" si="4"/>
        <v>0</v>
      </c>
      <c r="K198" s="66">
        <f t="shared" si="4"/>
        <v>0</v>
      </c>
      <c r="L198" s="66">
        <f t="shared" si="4"/>
        <v>2.3809523809523808E-2</v>
      </c>
      <c r="M198" s="66">
        <f t="shared" si="4"/>
        <v>2.4390243902439025E-2</v>
      </c>
      <c r="N198" s="66">
        <f t="shared" si="4"/>
        <v>3.3333333333333333E-2</v>
      </c>
      <c r="O198" s="66">
        <f t="shared" si="4"/>
        <v>0</v>
      </c>
      <c r="P198" s="66">
        <f t="shared" si="4"/>
        <v>0</v>
      </c>
    </row>
    <row r="199" spans="2:16" x14ac:dyDescent="0.35">
      <c r="B199" s="6" t="s">
        <v>64</v>
      </c>
      <c r="C199" s="65">
        <f t="shared" si="4"/>
        <v>5.4837446141793979E-3</v>
      </c>
      <c r="D199" s="65">
        <f t="shared" si="4"/>
        <v>3.771213073538655E-3</v>
      </c>
      <c r="E199" s="65">
        <f t="shared" si="4"/>
        <v>6.8190934616927405E-3</v>
      </c>
      <c r="F199" s="65">
        <f t="shared" si="4"/>
        <v>3.6956521739130435E-3</v>
      </c>
      <c r="G199" s="65">
        <f t="shared" si="4"/>
        <v>4.6038284468136658E-3</v>
      </c>
      <c r="H199" s="65">
        <f t="shared" si="4"/>
        <v>1.0289210233592879E-2</v>
      </c>
      <c r="I199" s="65">
        <f t="shared" si="4"/>
        <v>7.4193548387096776E-3</v>
      </c>
      <c r="J199" s="66">
        <f t="shared" si="4"/>
        <v>6.648936170212766E-3</v>
      </c>
      <c r="K199" s="66">
        <f t="shared" si="4"/>
        <v>4.2918454935622317E-3</v>
      </c>
      <c r="L199" s="66">
        <f t="shared" si="4"/>
        <v>5.3262316910785623E-3</v>
      </c>
      <c r="M199" s="66">
        <f t="shared" si="4"/>
        <v>5.681818181818182E-3</v>
      </c>
      <c r="N199" s="66">
        <f t="shared" si="4"/>
        <v>4.7021943573667714E-3</v>
      </c>
      <c r="O199" s="66">
        <f t="shared" si="4"/>
        <v>8.6956521739130436E-3</v>
      </c>
      <c r="P199" s="66">
        <f t="shared" si="4"/>
        <v>7.9365079365079361E-3</v>
      </c>
    </row>
    <row r="200" spans="2:16" x14ac:dyDescent="0.35">
      <c r="B200" s="3" t="s">
        <v>93</v>
      </c>
      <c r="C200" s="65">
        <f t="shared" si="4"/>
        <v>0</v>
      </c>
      <c r="D200" s="65">
        <f t="shared" si="4"/>
        <v>0</v>
      </c>
      <c r="E200" s="65">
        <f t="shared" si="4"/>
        <v>0</v>
      </c>
      <c r="F200" s="65">
        <f t="shared" si="4"/>
        <v>0</v>
      </c>
      <c r="G200" s="65">
        <f t="shared" si="4"/>
        <v>0</v>
      </c>
      <c r="H200" s="65" t="str">
        <f t="shared" si="4"/>
        <v/>
      </c>
      <c r="I200" s="65" t="str">
        <f t="shared" si="4"/>
        <v/>
      </c>
      <c r="J200" s="66">
        <f t="shared" si="4"/>
        <v>0</v>
      </c>
      <c r="K200" s="66">
        <f t="shared" si="4"/>
        <v>0</v>
      </c>
      <c r="L200" s="66">
        <f t="shared" si="4"/>
        <v>0</v>
      </c>
      <c r="M200" s="66">
        <f t="shared" si="4"/>
        <v>0</v>
      </c>
      <c r="N200" s="66">
        <f t="shared" si="4"/>
        <v>0</v>
      </c>
      <c r="O200" s="66" t="str">
        <f t="shared" si="4"/>
        <v/>
      </c>
      <c r="P200" s="66" t="str">
        <f t="shared" si="4"/>
        <v/>
      </c>
    </row>
    <row r="201" spans="2:16" x14ac:dyDescent="0.35">
      <c r="B201" s="6" t="s">
        <v>65</v>
      </c>
      <c r="C201" s="65">
        <f t="shared" si="4"/>
        <v>8.571686366507264E-3</v>
      </c>
      <c r="D201" s="65">
        <f t="shared" si="4"/>
        <v>7.91218842899611E-3</v>
      </c>
      <c r="E201" s="65">
        <f t="shared" si="4"/>
        <v>7.7340569877883377E-3</v>
      </c>
      <c r="F201" s="65">
        <f t="shared" si="4"/>
        <v>7.7562844593963166E-3</v>
      </c>
      <c r="G201" s="65">
        <f t="shared" si="4"/>
        <v>8.8679712657914293E-3</v>
      </c>
      <c r="H201" s="65">
        <f t="shared" si="4"/>
        <v>8.8719270420301363E-3</v>
      </c>
      <c r="I201" s="65">
        <f t="shared" si="4"/>
        <v>7.7103735543049608E-3</v>
      </c>
      <c r="J201" s="66">
        <f t="shared" si="4"/>
        <v>9.3345377898223433E-3</v>
      </c>
      <c r="K201" s="66">
        <f t="shared" si="4"/>
        <v>8.9423373419673137E-3</v>
      </c>
      <c r="L201" s="66">
        <f t="shared" si="4"/>
        <v>7.6899415564441707E-3</v>
      </c>
      <c r="M201" s="66">
        <f t="shared" si="4"/>
        <v>9.0314543755839298E-3</v>
      </c>
      <c r="N201" s="66">
        <f t="shared" si="4"/>
        <v>1.085915043117215E-2</v>
      </c>
      <c r="O201" s="66">
        <f t="shared" si="4"/>
        <v>9.7024579560155231E-3</v>
      </c>
      <c r="P201" s="66">
        <f t="shared" si="4"/>
        <v>8.64897107068297E-3</v>
      </c>
    </row>
    <row r="202" spans="2:16" x14ac:dyDescent="0.35">
      <c r="B202" s="3" t="s">
        <v>66</v>
      </c>
      <c r="C202" s="65">
        <f t="shared" si="4"/>
        <v>0</v>
      </c>
      <c r="D202" s="65">
        <f t="shared" si="4"/>
        <v>6.535947712418301E-2</v>
      </c>
      <c r="E202" s="65">
        <f t="shared" si="4"/>
        <v>3.0612244897959183E-2</v>
      </c>
      <c r="F202" s="65">
        <f t="shared" si="4"/>
        <v>4.3010752688172046E-2</v>
      </c>
      <c r="G202" s="65">
        <f t="shared" si="4"/>
        <v>4.6511627906976744E-3</v>
      </c>
      <c r="H202" s="65">
        <f t="shared" si="4"/>
        <v>1.935483870967742E-2</v>
      </c>
      <c r="I202" s="65">
        <f t="shared" si="4"/>
        <v>0</v>
      </c>
      <c r="J202" s="66">
        <f t="shared" si="4"/>
        <v>0</v>
      </c>
      <c r="K202" s="66">
        <f t="shared" si="4"/>
        <v>6.8965517241379309E-2</v>
      </c>
      <c r="L202" s="66">
        <f t="shared" si="4"/>
        <v>3.0303030303030304E-2</v>
      </c>
      <c r="M202" s="66">
        <f t="shared" si="4"/>
        <v>3.3333333333333333E-2</v>
      </c>
      <c r="N202" s="66">
        <f t="shared" si="4"/>
        <v>3.0303030303030304E-2</v>
      </c>
      <c r="O202" s="66">
        <f t="shared" si="4"/>
        <v>3.125E-2</v>
      </c>
      <c r="P202" s="66">
        <f t="shared" si="4"/>
        <v>0</v>
      </c>
    </row>
    <row r="203" spans="2:16" x14ac:dyDescent="0.35">
      <c r="B203" s="6" t="s">
        <v>94</v>
      </c>
      <c r="C203" s="65">
        <f t="shared" si="4"/>
        <v>0</v>
      </c>
      <c r="D203" s="65">
        <f t="shared" si="4"/>
        <v>0</v>
      </c>
      <c r="E203" s="65">
        <f t="shared" si="4"/>
        <v>0</v>
      </c>
      <c r="F203" s="65">
        <f t="shared" si="4"/>
        <v>0</v>
      </c>
      <c r="G203" s="65">
        <f t="shared" si="4"/>
        <v>0</v>
      </c>
      <c r="H203" s="65">
        <f t="shared" si="4"/>
        <v>0</v>
      </c>
      <c r="I203" s="65">
        <f t="shared" si="4"/>
        <v>0</v>
      </c>
      <c r="J203" s="66">
        <f t="shared" si="4"/>
        <v>0</v>
      </c>
      <c r="K203" s="66">
        <f t="shared" si="4"/>
        <v>0</v>
      </c>
      <c r="L203" s="66">
        <f t="shared" si="4"/>
        <v>0</v>
      </c>
      <c r="M203" s="66">
        <f t="shared" si="4"/>
        <v>0</v>
      </c>
      <c r="N203" s="66">
        <f t="shared" si="4"/>
        <v>0</v>
      </c>
      <c r="O203" s="66">
        <f t="shared" si="4"/>
        <v>0</v>
      </c>
      <c r="P203" s="66">
        <f t="shared" si="4"/>
        <v>0</v>
      </c>
    </row>
    <row r="204" spans="2:16" x14ac:dyDescent="0.35">
      <c r="B204" s="3" t="s">
        <v>95</v>
      </c>
      <c r="C204" s="65">
        <f t="shared" si="4"/>
        <v>0</v>
      </c>
      <c r="D204" s="65" t="str">
        <f t="shared" si="4"/>
        <v/>
      </c>
      <c r="E204" s="65" t="str">
        <f t="shared" si="4"/>
        <v/>
      </c>
      <c r="F204" s="65">
        <f t="shared" ref="D204:P218" si="5">IFERROR(F127/F165, "")</f>
        <v>0</v>
      </c>
      <c r="G204" s="65" t="str">
        <f t="shared" si="5"/>
        <v/>
      </c>
      <c r="H204" s="65" t="str">
        <f t="shared" si="5"/>
        <v/>
      </c>
      <c r="I204" s="65" t="str">
        <f t="shared" si="5"/>
        <v/>
      </c>
      <c r="J204" s="66">
        <f t="shared" si="5"/>
        <v>0</v>
      </c>
      <c r="K204" s="66" t="str">
        <f t="shared" si="5"/>
        <v/>
      </c>
      <c r="L204" s="66" t="str">
        <f t="shared" si="5"/>
        <v/>
      </c>
      <c r="M204" s="66">
        <f t="shared" si="5"/>
        <v>0</v>
      </c>
      <c r="N204" s="66" t="str">
        <f t="shared" si="5"/>
        <v/>
      </c>
      <c r="O204" s="66" t="str">
        <f t="shared" si="5"/>
        <v/>
      </c>
      <c r="P204" s="66" t="str">
        <f t="shared" si="5"/>
        <v/>
      </c>
    </row>
    <row r="205" spans="2:16" x14ac:dyDescent="0.35">
      <c r="B205" s="6" t="s">
        <v>67</v>
      </c>
      <c r="C205" s="65">
        <f t="shared" si="4"/>
        <v>9.3993946152620723E-3</v>
      </c>
      <c r="D205" s="65">
        <f t="shared" si="5"/>
        <v>8.9996538594669436E-3</v>
      </c>
      <c r="E205" s="65">
        <f t="shared" si="5"/>
        <v>1.3873052071455725E-2</v>
      </c>
      <c r="F205" s="65">
        <f t="shared" si="5"/>
        <v>1.5725653656688141E-2</v>
      </c>
      <c r="G205" s="65">
        <f t="shared" si="5"/>
        <v>1.6341923318667503E-2</v>
      </c>
      <c r="H205" s="65">
        <f t="shared" si="5"/>
        <v>1.0915197313182204E-2</v>
      </c>
      <c r="I205" s="65">
        <f t="shared" si="5"/>
        <v>1.6659975913287835E-2</v>
      </c>
      <c r="J205" s="66">
        <f t="shared" si="5"/>
        <v>1.001001001001001E-2</v>
      </c>
      <c r="K205" s="66">
        <f t="shared" si="5"/>
        <v>1.2074643249176729E-2</v>
      </c>
      <c r="L205" s="66">
        <f t="shared" si="5"/>
        <v>1.3095238095238096E-2</v>
      </c>
      <c r="M205" s="66">
        <f t="shared" si="5"/>
        <v>1.680672268907563E-2</v>
      </c>
      <c r="N205" s="66">
        <f t="shared" si="5"/>
        <v>1.5424164524421594E-2</v>
      </c>
      <c r="O205" s="66">
        <f t="shared" si="5"/>
        <v>1.1464968152866241E-2</v>
      </c>
      <c r="P205" s="66">
        <f t="shared" si="5"/>
        <v>1.4962593516209476E-2</v>
      </c>
    </row>
    <row r="206" spans="2:16" x14ac:dyDescent="0.35">
      <c r="B206" s="3" t="s">
        <v>68</v>
      </c>
      <c r="C206" s="65">
        <f t="shared" si="4"/>
        <v>0</v>
      </c>
      <c r="D206" s="65">
        <f t="shared" si="5"/>
        <v>0</v>
      </c>
      <c r="E206" s="65">
        <f t="shared" si="5"/>
        <v>0</v>
      </c>
      <c r="F206" s="65">
        <f t="shared" si="5"/>
        <v>5.742411812961444E-3</v>
      </c>
      <c r="G206" s="65">
        <f t="shared" si="5"/>
        <v>0</v>
      </c>
      <c r="H206" s="65">
        <f t="shared" si="5"/>
        <v>1.6077170418006426E-2</v>
      </c>
      <c r="I206" s="65">
        <f t="shared" si="5"/>
        <v>2.3414634146341463E-2</v>
      </c>
      <c r="J206" s="66">
        <f t="shared" si="5"/>
        <v>0</v>
      </c>
      <c r="K206" s="66">
        <f t="shared" si="5"/>
        <v>0</v>
      </c>
      <c r="L206" s="66">
        <f t="shared" si="5"/>
        <v>0</v>
      </c>
      <c r="M206" s="66">
        <f t="shared" si="5"/>
        <v>5.3763440860215058E-3</v>
      </c>
      <c r="N206" s="66">
        <f t="shared" si="5"/>
        <v>0</v>
      </c>
      <c r="O206" s="66">
        <f t="shared" si="5"/>
        <v>1.2422360248447204E-2</v>
      </c>
      <c r="P206" s="66">
        <f t="shared" si="5"/>
        <v>1.8072289156626505E-2</v>
      </c>
    </row>
    <row r="207" spans="2:16" x14ac:dyDescent="0.35">
      <c r="B207" s="6" t="s">
        <v>96</v>
      </c>
      <c r="C207" s="65" t="str">
        <f t="shared" si="4"/>
        <v/>
      </c>
      <c r="D207" s="65" t="str">
        <f t="shared" si="5"/>
        <v/>
      </c>
      <c r="E207" s="65" t="str">
        <f t="shared" si="5"/>
        <v/>
      </c>
      <c r="F207" s="65" t="str">
        <f t="shared" si="5"/>
        <v/>
      </c>
      <c r="G207" s="65" t="str">
        <f t="shared" si="5"/>
        <v/>
      </c>
      <c r="H207" s="65" t="str">
        <f t="shared" si="5"/>
        <v/>
      </c>
      <c r="I207" s="65">
        <f t="shared" si="5"/>
        <v>0</v>
      </c>
      <c r="J207" s="66" t="str">
        <f t="shared" si="5"/>
        <v/>
      </c>
      <c r="K207" s="66" t="str">
        <f t="shared" si="5"/>
        <v/>
      </c>
      <c r="L207" s="66" t="str">
        <f t="shared" si="5"/>
        <v/>
      </c>
      <c r="M207" s="66" t="str">
        <f t="shared" si="5"/>
        <v/>
      </c>
      <c r="N207" s="66" t="str">
        <f t="shared" si="5"/>
        <v/>
      </c>
      <c r="O207" s="66" t="str">
        <f t="shared" si="5"/>
        <v/>
      </c>
      <c r="P207" s="66">
        <f t="shared" si="5"/>
        <v>0</v>
      </c>
    </row>
    <row r="208" spans="2:16" x14ac:dyDescent="0.35">
      <c r="B208" s="3" t="s">
        <v>97</v>
      </c>
      <c r="C208" s="65">
        <f t="shared" si="4"/>
        <v>0</v>
      </c>
      <c r="D208" s="65" t="str">
        <f t="shared" si="5"/>
        <v/>
      </c>
      <c r="E208" s="65" t="str">
        <f t="shared" si="5"/>
        <v/>
      </c>
      <c r="F208" s="65" t="str">
        <f t="shared" si="5"/>
        <v/>
      </c>
      <c r="G208" s="65" t="str">
        <f t="shared" si="5"/>
        <v/>
      </c>
      <c r="H208" s="65" t="str">
        <f t="shared" si="5"/>
        <v/>
      </c>
      <c r="I208" s="65" t="str">
        <f t="shared" si="5"/>
        <v/>
      </c>
      <c r="J208" s="66">
        <f t="shared" si="5"/>
        <v>0</v>
      </c>
      <c r="K208" s="66" t="str">
        <f t="shared" si="5"/>
        <v/>
      </c>
      <c r="L208" s="66" t="str">
        <f t="shared" si="5"/>
        <v/>
      </c>
      <c r="M208" s="66" t="str">
        <f t="shared" si="5"/>
        <v/>
      </c>
      <c r="N208" s="66" t="str">
        <f t="shared" si="5"/>
        <v/>
      </c>
      <c r="O208" s="66" t="str">
        <f t="shared" si="5"/>
        <v/>
      </c>
      <c r="P208" s="66" t="str">
        <f t="shared" si="5"/>
        <v/>
      </c>
    </row>
    <row r="209" spans="2:16" x14ac:dyDescent="0.35">
      <c r="B209" s="6" t="s">
        <v>69</v>
      </c>
      <c r="C209" s="65">
        <f t="shared" si="4"/>
        <v>3.5634743875278395E-2</v>
      </c>
      <c r="D209" s="65">
        <f t="shared" si="5"/>
        <v>2.1844660194174758E-2</v>
      </c>
      <c r="E209" s="65">
        <f t="shared" si="5"/>
        <v>2.247191011235955E-2</v>
      </c>
      <c r="F209" s="65">
        <f t="shared" si="5"/>
        <v>1.4492753623188404E-2</v>
      </c>
      <c r="G209" s="65">
        <f t="shared" si="5"/>
        <v>2.5688073394495414E-2</v>
      </c>
      <c r="H209" s="65">
        <f t="shared" si="5"/>
        <v>1.0040160642570281E-2</v>
      </c>
      <c r="I209" s="65">
        <f t="shared" si="5"/>
        <v>0</v>
      </c>
      <c r="J209" s="66">
        <f t="shared" si="5"/>
        <v>3.614457831325301E-2</v>
      </c>
      <c r="K209" s="66">
        <f t="shared" si="5"/>
        <v>2.0689655172413793E-2</v>
      </c>
      <c r="L209" s="66">
        <f t="shared" si="5"/>
        <v>0.02</v>
      </c>
      <c r="M209" s="66">
        <f t="shared" si="5"/>
        <v>1.7543858623166163E-2</v>
      </c>
      <c r="N209" s="66">
        <f t="shared" si="5"/>
        <v>1.7341040462427744E-2</v>
      </c>
      <c r="O209" s="66">
        <f t="shared" si="5"/>
        <v>1.3071895424836602E-2</v>
      </c>
      <c r="P209" s="66">
        <f t="shared" si="5"/>
        <v>0</v>
      </c>
    </row>
    <row r="210" spans="2:16" x14ac:dyDescent="0.35">
      <c r="B210" s="3" t="s">
        <v>70</v>
      </c>
      <c r="C210" s="65" t="str">
        <f t="shared" si="4"/>
        <v/>
      </c>
      <c r="D210" s="65" t="str">
        <f t="shared" si="5"/>
        <v/>
      </c>
      <c r="E210" s="65" t="str">
        <f t="shared" si="5"/>
        <v/>
      </c>
      <c r="F210" s="65">
        <f t="shared" si="5"/>
        <v>0</v>
      </c>
      <c r="G210" s="65">
        <f t="shared" si="5"/>
        <v>0</v>
      </c>
      <c r="H210" s="65">
        <f t="shared" si="5"/>
        <v>0.22222222222222221</v>
      </c>
      <c r="I210" s="65">
        <f t="shared" si="5"/>
        <v>0.1111111111111111</v>
      </c>
      <c r="J210" s="66" t="str">
        <f t="shared" si="5"/>
        <v/>
      </c>
      <c r="K210" s="66" t="str">
        <f t="shared" si="5"/>
        <v/>
      </c>
      <c r="L210" s="66" t="str">
        <f t="shared" si="5"/>
        <v/>
      </c>
      <c r="M210" s="66">
        <f t="shared" si="5"/>
        <v>0</v>
      </c>
      <c r="N210" s="66">
        <f t="shared" si="5"/>
        <v>0</v>
      </c>
      <c r="O210" s="66">
        <f t="shared" si="5"/>
        <v>0.33333333333333331</v>
      </c>
      <c r="P210" s="66">
        <f t="shared" si="5"/>
        <v>0.33333333333333331</v>
      </c>
    </row>
    <row r="211" spans="2:16" x14ac:dyDescent="0.35">
      <c r="B211" s="6" t="s">
        <v>71</v>
      </c>
      <c r="C211" s="65">
        <f t="shared" si="4"/>
        <v>1.1436413540713635E-2</v>
      </c>
      <c r="D211" s="65">
        <f t="shared" si="5"/>
        <v>1.3045434098065673E-2</v>
      </c>
      <c r="E211" s="65">
        <f t="shared" si="5"/>
        <v>5.4054054054054057E-3</v>
      </c>
      <c r="F211" s="65">
        <f t="shared" si="5"/>
        <v>6.5789473684210523E-3</v>
      </c>
      <c r="G211" s="65">
        <f t="shared" si="5"/>
        <v>7.0921985815602826E-3</v>
      </c>
      <c r="H211" s="65">
        <f t="shared" si="5"/>
        <v>0</v>
      </c>
      <c r="I211" s="65">
        <f t="shared" si="5"/>
        <v>0</v>
      </c>
      <c r="J211" s="66">
        <f t="shared" si="5"/>
        <v>8.130081300813009E-3</v>
      </c>
      <c r="K211" s="66">
        <f t="shared" si="5"/>
        <v>1.2594458438287154E-2</v>
      </c>
      <c r="L211" s="66">
        <f t="shared" si="5"/>
        <v>3.3112582781456954E-3</v>
      </c>
      <c r="M211" s="66">
        <f t="shared" si="5"/>
        <v>5.0000000000000001E-3</v>
      </c>
      <c r="N211" s="66">
        <f t="shared" si="5"/>
        <v>7.874015748031496E-3</v>
      </c>
      <c r="O211" s="66">
        <f t="shared" si="5"/>
        <v>0</v>
      </c>
      <c r="P211" s="66">
        <f t="shared" si="5"/>
        <v>0</v>
      </c>
    </row>
    <row r="212" spans="2:16" x14ac:dyDescent="0.35">
      <c r="B212" s="3" t="s">
        <v>72</v>
      </c>
      <c r="C212" s="65">
        <f t="shared" si="4"/>
        <v>6.8493150684931529E-3</v>
      </c>
      <c r="D212" s="65">
        <f t="shared" si="5"/>
        <v>6.5594252694049643E-3</v>
      </c>
      <c r="E212" s="65">
        <f t="shared" si="5"/>
        <v>5.1933852671860068E-3</v>
      </c>
      <c r="F212" s="65">
        <f t="shared" si="5"/>
        <v>7.4173971679029026E-3</v>
      </c>
      <c r="G212" s="65">
        <f t="shared" si="5"/>
        <v>6.1928219563687553E-3</v>
      </c>
      <c r="H212" s="65">
        <f t="shared" si="5"/>
        <v>5.9342665855143025E-3</v>
      </c>
      <c r="I212" s="65">
        <f t="shared" si="5"/>
        <v>8.3651306134429112E-3</v>
      </c>
      <c r="J212" s="66">
        <f t="shared" si="5"/>
        <v>9.2592592592592587E-3</v>
      </c>
      <c r="K212" s="66">
        <f t="shared" si="5"/>
        <v>6.7114093959731542E-3</v>
      </c>
      <c r="L212" s="66">
        <f t="shared" si="5"/>
        <v>5.763688760806916E-3</v>
      </c>
      <c r="M212" s="66">
        <f t="shared" si="5"/>
        <v>7.6045627376425855E-3</v>
      </c>
      <c r="N212" s="66">
        <f t="shared" si="5"/>
        <v>6.9375619425173438E-3</v>
      </c>
      <c r="O212" s="66">
        <f t="shared" si="5"/>
        <v>7.3529411764705881E-3</v>
      </c>
      <c r="P212" s="66">
        <f t="shared" si="5"/>
        <v>9.1743119266055051E-3</v>
      </c>
    </row>
    <row r="213" spans="2:16" x14ac:dyDescent="0.35">
      <c r="B213" s="6" t="s">
        <v>98</v>
      </c>
      <c r="C213" s="65">
        <f t="shared" si="4"/>
        <v>0</v>
      </c>
      <c r="D213" s="65" t="str">
        <f t="shared" si="5"/>
        <v/>
      </c>
      <c r="E213" s="65" t="str">
        <f t="shared" si="5"/>
        <v/>
      </c>
      <c r="F213" s="65" t="str">
        <f t="shared" si="5"/>
        <v/>
      </c>
      <c r="G213" s="65" t="str">
        <f t="shared" si="5"/>
        <v/>
      </c>
      <c r="H213" s="65" t="str">
        <f t="shared" si="5"/>
        <v/>
      </c>
      <c r="I213" s="65" t="str">
        <f t="shared" si="5"/>
        <v/>
      </c>
      <c r="J213" s="66">
        <f t="shared" si="5"/>
        <v>0</v>
      </c>
      <c r="K213" s="66" t="str">
        <f t="shared" si="5"/>
        <v/>
      </c>
      <c r="L213" s="66" t="str">
        <f t="shared" si="5"/>
        <v/>
      </c>
      <c r="M213" s="66" t="str">
        <f t="shared" si="5"/>
        <v/>
      </c>
      <c r="N213" s="66" t="str">
        <f t="shared" si="5"/>
        <v/>
      </c>
      <c r="O213" s="66" t="str">
        <f t="shared" si="5"/>
        <v/>
      </c>
      <c r="P213" s="66" t="str">
        <f t="shared" si="5"/>
        <v/>
      </c>
    </row>
    <row r="214" spans="2:16" x14ac:dyDescent="0.35">
      <c r="B214" s="3" t="s">
        <v>73</v>
      </c>
      <c r="C214" s="65" t="str">
        <f t="shared" si="4"/>
        <v/>
      </c>
      <c r="D214" s="65">
        <f t="shared" si="5"/>
        <v>0</v>
      </c>
      <c r="E214" s="65">
        <f t="shared" si="5"/>
        <v>2.1377672209026127E-2</v>
      </c>
      <c r="F214" s="65">
        <f t="shared" si="5"/>
        <v>2.097902097902098E-2</v>
      </c>
      <c r="G214" s="65">
        <f t="shared" si="5"/>
        <v>2.6865671641791048E-2</v>
      </c>
      <c r="H214" s="65">
        <f t="shared" si="5"/>
        <v>0</v>
      </c>
      <c r="I214" s="65">
        <f t="shared" si="5"/>
        <v>0</v>
      </c>
      <c r="J214" s="66" t="str">
        <f t="shared" si="5"/>
        <v/>
      </c>
      <c r="K214" s="66">
        <f t="shared" si="5"/>
        <v>0</v>
      </c>
      <c r="L214" s="66">
        <f t="shared" si="5"/>
        <v>1.6393442622950821E-2</v>
      </c>
      <c r="M214" s="66">
        <f t="shared" si="5"/>
        <v>1.4925373134328358E-2</v>
      </c>
      <c r="N214" s="66">
        <f t="shared" si="5"/>
        <v>3.2786885245901641E-2</v>
      </c>
      <c r="O214" s="66">
        <f t="shared" si="5"/>
        <v>0</v>
      </c>
      <c r="P214" s="66">
        <f t="shared" si="5"/>
        <v>0</v>
      </c>
    </row>
    <row r="215" spans="2:16" x14ac:dyDescent="0.35">
      <c r="B215" s="6" t="s">
        <v>74</v>
      </c>
      <c r="C215" s="65">
        <f t="shared" si="4"/>
        <v>1.2345679012345678E-2</v>
      </c>
      <c r="D215" s="65">
        <f t="shared" si="5"/>
        <v>0</v>
      </c>
      <c r="E215" s="65">
        <f t="shared" si="5"/>
        <v>0</v>
      </c>
      <c r="F215" s="65">
        <f t="shared" si="5"/>
        <v>0</v>
      </c>
      <c r="G215" s="65">
        <f t="shared" si="5"/>
        <v>0</v>
      </c>
      <c r="H215" s="65">
        <f t="shared" si="5"/>
        <v>0</v>
      </c>
      <c r="I215" s="65">
        <f t="shared" si="5"/>
        <v>0</v>
      </c>
      <c r="J215" s="66">
        <f t="shared" si="5"/>
        <v>9.5238095238095247E-3</v>
      </c>
      <c r="K215" s="66">
        <f t="shared" si="5"/>
        <v>0</v>
      </c>
      <c r="L215" s="66">
        <f t="shared" si="5"/>
        <v>0</v>
      </c>
      <c r="M215" s="66">
        <f t="shared" si="5"/>
        <v>0</v>
      </c>
      <c r="N215" s="66">
        <f t="shared" si="5"/>
        <v>0</v>
      </c>
      <c r="O215" s="66">
        <f t="shared" si="5"/>
        <v>0</v>
      </c>
      <c r="P215" s="66">
        <f t="shared" si="5"/>
        <v>0</v>
      </c>
    </row>
    <row r="216" spans="2:16" x14ac:dyDescent="0.35">
      <c r="B216" s="3" t="s">
        <v>75</v>
      </c>
      <c r="C216" s="65">
        <f t="shared" si="4"/>
        <v>8.0040951184326796E-3</v>
      </c>
      <c r="D216" s="65">
        <f t="shared" si="5"/>
        <v>6.8465200634776693E-3</v>
      </c>
      <c r="E216" s="65">
        <f t="shared" si="5"/>
        <v>4.8369843263104039E-3</v>
      </c>
      <c r="F216" s="65">
        <f t="shared" si="5"/>
        <v>5.5868480102578191E-3</v>
      </c>
      <c r="G216" s="65">
        <f t="shared" si="5"/>
        <v>4.8994917349695511E-3</v>
      </c>
      <c r="H216" s="65">
        <f t="shared" si="5"/>
        <v>4.6434790373710748E-3</v>
      </c>
      <c r="I216" s="65">
        <f t="shared" si="5"/>
        <v>7.2342793544796884E-3</v>
      </c>
      <c r="J216" s="66">
        <f t="shared" si="5"/>
        <v>8.6724482988659105E-3</v>
      </c>
      <c r="K216" s="66">
        <f t="shared" si="5"/>
        <v>7.3552925892059716E-3</v>
      </c>
      <c r="L216" s="66">
        <f t="shared" si="5"/>
        <v>5.0632911232174329E-3</v>
      </c>
      <c r="M216" s="66">
        <f t="shared" si="5"/>
        <v>5.3258145363408518E-3</v>
      </c>
      <c r="N216" s="66">
        <f t="shared" si="5"/>
        <v>5.4995417048579283E-3</v>
      </c>
      <c r="O216" s="66">
        <f t="shared" si="5"/>
        <v>4.9261083592176472E-3</v>
      </c>
      <c r="P216" s="66">
        <f t="shared" si="5"/>
        <v>6.273963031460569E-3</v>
      </c>
    </row>
    <row r="217" spans="2:16" x14ac:dyDescent="0.35">
      <c r="B217" s="6" t="s">
        <v>99</v>
      </c>
      <c r="C217" s="65">
        <f t="shared" si="4"/>
        <v>0</v>
      </c>
      <c r="D217" s="65">
        <f t="shared" si="5"/>
        <v>0</v>
      </c>
      <c r="E217" s="65">
        <f t="shared" si="5"/>
        <v>0</v>
      </c>
      <c r="F217" s="65">
        <f t="shared" si="5"/>
        <v>0</v>
      </c>
      <c r="G217" s="65">
        <f t="shared" si="5"/>
        <v>0</v>
      </c>
      <c r="H217" s="65">
        <f t="shared" si="5"/>
        <v>0</v>
      </c>
      <c r="I217" s="65">
        <f t="shared" si="5"/>
        <v>0</v>
      </c>
      <c r="J217" s="66">
        <f t="shared" si="5"/>
        <v>0</v>
      </c>
      <c r="K217" s="66">
        <f t="shared" si="5"/>
        <v>0</v>
      </c>
      <c r="L217" s="66">
        <f t="shared" si="5"/>
        <v>0</v>
      </c>
      <c r="M217" s="66">
        <f t="shared" si="5"/>
        <v>0</v>
      </c>
      <c r="N217" s="66">
        <f t="shared" si="5"/>
        <v>0</v>
      </c>
      <c r="O217" s="66">
        <f t="shared" si="5"/>
        <v>0</v>
      </c>
      <c r="P217" s="66">
        <f t="shared" si="5"/>
        <v>0</v>
      </c>
    </row>
    <row r="218" spans="2:16" ht="15" thickBot="1" x14ac:dyDescent="0.4">
      <c r="B218" s="9" t="s">
        <v>6</v>
      </c>
      <c r="C218" s="67">
        <f t="shared" si="4"/>
        <v>8.0808339523089929E-3</v>
      </c>
      <c r="D218" s="67">
        <f t="shared" si="5"/>
        <v>7.496329117184882E-3</v>
      </c>
      <c r="E218" s="67">
        <f t="shared" si="5"/>
        <v>6.9613187101858556E-3</v>
      </c>
      <c r="F218" s="67">
        <f t="shared" si="5"/>
        <v>7.4022616756442812E-3</v>
      </c>
      <c r="G218" s="67">
        <f t="shared" si="5"/>
        <v>7.0106994490711947E-3</v>
      </c>
      <c r="H218" s="67">
        <f t="shared" si="5"/>
        <v>6.755006545728263E-3</v>
      </c>
      <c r="I218" s="67">
        <f t="shared" si="5"/>
        <v>7.9041511718809347E-3</v>
      </c>
      <c r="J218" s="67">
        <f t="shared" si="5"/>
        <v>9.0341655716162945E-3</v>
      </c>
      <c r="K218" s="67">
        <f t="shared" si="5"/>
        <v>8.9018302754560481E-3</v>
      </c>
      <c r="L218" s="67">
        <f t="shared" si="5"/>
        <v>7.3123033693458864E-3</v>
      </c>
      <c r="M218" s="67">
        <f t="shared" si="5"/>
        <v>8.6085734288399735E-3</v>
      </c>
      <c r="N218" s="67">
        <f t="shared" si="5"/>
        <v>8.3900026494745216E-3</v>
      </c>
      <c r="O218" s="67">
        <f t="shared" si="5"/>
        <v>7.7171572077197074E-3</v>
      </c>
      <c r="P218" s="67">
        <f t="shared" si="5"/>
        <v>8.149119512786511E-3</v>
      </c>
    </row>
    <row r="220" spans="2:16" x14ac:dyDescent="0.35">
      <c r="B220" s="41" t="s">
        <v>109</v>
      </c>
    </row>
    <row r="221" spans="2:16" ht="15" thickBot="1" x14ac:dyDescent="0.4"/>
    <row r="222" spans="2:16" x14ac:dyDescent="0.35">
      <c r="B222" s="30" t="s">
        <v>76</v>
      </c>
      <c r="C222" s="30"/>
      <c r="D222" s="30" t="s">
        <v>77</v>
      </c>
      <c r="E222" s="30"/>
      <c r="F222" s="30"/>
      <c r="G222" s="30"/>
      <c r="H222" s="30"/>
    </row>
    <row r="223" spans="2:16" x14ac:dyDescent="0.35">
      <c r="B223" s="1" t="s">
        <v>29</v>
      </c>
      <c r="C223" s="1" t="s">
        <v>30</v>
      </c>
      <c r="D223" s="1" t="s">
        <v>0</v>
      </c>
      <c r="E223" s="1" t="s">
        <v>1</v>
      </c>
      <c r="F223" s="1" t="s">
        <v>2</v>
      </c>
      <c r="G223" s="1" t="s">
        <v>3</v>
      </c>
      <c r="H223" s="1" t="s">
        <v>4</v>
      </c>
    </row>
    <row r="224" spans="2:16" x14ac:dyDescent="0.35">
      <c r="B224" s="15" t="s">
        <v>35</v>
      </c>
      <c r="C224" s="3" t="s">
        <v>37</v>
      </c>
      <c r="D224" s="31">
        <v>14</v>
      </c>
      <c r="E224" s="32">
        <v>15</v>
      </c>
      <c r="F224" s="31">
        <v>10</v>
      </c>
      <c r="G224" s="32">
        <v>15</v>
      </c>
      <c r="H224" s="31">
        <v>14</v>
      </c>
    </row>
    <row r="225" spans="2:8" x14ac:dyDescent="0.35">
      <c r="B225" s="23" t="s">
        <v>38</v>
      </c>
      <c r="C225" s="23"/>
      <c r="D225" s="33">
        <v>14</v>
      </c>
      <c r="E225" s="34">
        <v>15</v>
      </c>
      <c r="F225" s="33">
        <v>10</v>
      </c>
      <c r="G225" s="34">
        <v>15</v>
      </c>
      <c r="H225" s="33">
        <v>14</v>
      </c>
    </row>
    <row r="226" spans="2:8" x14ac:dyDescent="0.35">
      <c r="B226" s="15" t="s">
        <v>45</v>
      </c>
      <c r="C226" s="3" t="s">
        <v>46</v>
      </c>
      <c r="D226" s="31">
        <v>1</v>
      </c>
      <c r="E226" s="32">
        <v>1</v>
      </c>
      <c r="F226" s="31">
        <v>1</v>
      </c>
      <c r="G226" s="32"/>
      <c r="H226" s="31">
        <v>1</v>
      </c>
    </row>
    <row r="227" spans="2:8" x14ac:dyDescent="0.35">
      <c r="B227" s="23" t="s">
        <v>47</v>
      </c>
      <c r="C227" s="23"/>
      <c r="D227" s="33">
        <v>1</v>
      </c>
      <c r="E227" s="34">
        <v>1</v>
      </c>
      <c r="F227" s="33">
        <v>1</v>
      </c>
      <c r="G227" s="34"/>
      <c r="H227" s="33">
        <v>1</v>
      </c>
    </row>
    <row r="228" spans="2:8" x14ac:dyDescent="0.35">
      <c r="B228" s="15" t="s">
        <v>41</v>
      </c>
      <c r="C228" s="3" t="s">
        <v>42</v>
      </c>
      <c r="D228" s="31"/>
      <c r="E228" s="32"/>
      <c r="F228" s="31"/>
      <c r="G228" s="32">
        <v>1</v>
      </c>
      <c r="H228" s="31">
        <v>1</v>
      </c>
    </row>
    <row r="229" spans="2:8" x14ac:dyDescent="0.35">
      <c r="B229" s="17"/>
      <c r="C229" s="6" t="s">
        <v>43</v>
      </c>
      <c r="D229" s="35"/>
      <c r="E229" s="36">
        <v>1</v>
      </c>
      <c r="F229" s="35"/>
      <c r="G229" s="36">
        <v>1</v>
      </c>
      <c r="H229" s="35">
        <v>1</v>
      </c>
    </row>
    <row r="230" spans="2:8" x14ac:dyDescent="0.35">
      <c r="B230" s="26" t="s">
        <v>44</v>
      </c>
      <c r="C230" s="26"/>
      <c r="D230" s="37"/>
      <c r="E230" s="38">
        <v>1</v>
      </c>
      <c r="F230" s="37"/>
      <c r="G230" s="38">
        <v>2</v>
      </c>
      <c r="H230" s="37">
        <v>2</v>
      </c>
    </row>
    <row r="231" spans="2:8" x14ac:dyDescent="0.35">
      <c r="B231" s="17" t="s">
        <v>32</v>
      </c>
      <c r="C231" s="6" t="s">
        <v>33</v>
      </c>
      <c r="D231" s="35"/>
      <c r="E231" s="36"/>
      <c r="F231" s="35">
        <v>2</v>
      </c>
      <c r="G231" s="36"/>
      <c r="H231" s="35"/>
    </row>
    <row r="232" spans="2:8" x14ac:dyDescent="0.35">
      <c r="B232" s="26" t="s">
        <v>34</v>
      </c>
      <c r="C232" s="26"/>
      <c r="D232" s="37"/>
      <c r="E232" s="38"/>
      <c r="F232" s="37">
        <v>2</v>
      </c>
      <c r="G232" s="38"/>
      <c r="H232" s="37"/>
    </row>
    <row r="233" spans="2:8" ht="15" thickBot="1" x14ac:dyDescent="0.4">
      <c r="B233" s="9" t="s">
        <v>6</v>
      </c>
      <c r="C233" s="9"/>
      <c r="D233" s="39">
        <v>15</v>
      </c>
      <c r="E233" s="40">
        <v>17</v>
      </c>
      <c r="F233" s="39">
        <v>13</v>
      </c>
      <c r="G233" s="40">
        <v>17</v>
      </c>
      <c r="H233" s="39">
        <v>17</v>
      </c>
    </row>
  </sheetData>
  <pageMargins left="0.7" right="0.7" top="0.75" bottom="0.75" header="0.3" footer="0.3"/>
  <pageSetup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36AC7C14666B4393D3D4A187B7CF36" ma:contentTypeVersion="10" ma:contentTypeDescription="Create a new document." ma:contentTypeScope="" ma:versionID="b5bd92e88b450d9567ff51f5fe7e2d1b">
  <xsd:schema xmlns:xsd="http://www.w3.org/2001/XMLSchema" xmlns:xs="http://www.w3.org/2001/XMLSchema" xmlns:p="http://schemas.microsoft.com/office/2006/metadata/properties" xmlns:ns2="a6ed39d7-37ca-47bc-89ac-6357e8c06e1d" targetNamespace="http://schemas.microsoft.com/office/2006/metadata/properties" ma:root="true" ma:fieldsID="aeb7a7b230ab6440b00ed7b338cb3869" ns2:_="">
    <xsd:import namespace="a6ed39d7-37ca-47bc-89ac-6357e8c06e1d"/>
    <xsd:element name="properties">
      <xsd:complexType>
        <xsd:sequence>
          <xsd:element name="documentManagement">
            <xsd:complexType>
              <xsd:all>
                <xsd:element ref="ns2:DocumentID" minOccurs="0"/>
                <xsd:element ref="ns2:Hearingdat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d39d7-37ca-47bc-89ac-6357e8c06e1d" elementFormDefault="qualified">
    <xsd:import namespace="http://schemas.microsoft.com/office/2006/documentManagement/types"/>
    <xsd:import namespace="http://schemas.microsoft.com/office/infopath/2007/PartnerControls"/>
    <xsd:element name="DocumentID" ma:index="8" nillable="true" ma:displayName="Document ID" ma:format="Dropdown" ma:internalName="DocumentID">
      <xsd:simpleType>
        <xsd:restriction base="dms:Text">
          <xsd:maxLength value="255"/>
        </xsd:restriction>
      </xsd:simpleType>
    </xsd:element>
    <xsd:element name="Hearingdate" ma:index="9" nillable="true" ma:displayName="Hearing date" ma:format="DateOnly" ma:internalName="Hearingdate">
      <xsd:simpleType>
        <xsd:restriction base="dms:DateTim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ID xmlns="a6ed39d7-37ca-47bc-89ac-6357e8c06e1d">ACU.0001.0001.0028</DocumentID>
    <Hearingdate xmlns="a6ed39d7-37ca-47bc-89ac-6357e8c06e1d" xsi:nil="true"/>
  </documentManagement>
</p:properties>
</file>

<file path=customXml/itemProps1.xml><?xml version="1.0" encoding="utf-8"?>
<ds:datastoreItem xmlns:ds="http://schemas.openxmlformats.org/officeDocument/2006/customXml" ds:itemID="{80CB4840-62E9-41E3-A832-33AF3F383535}"/>
</file>

<file path=customXml/itemProps2.xml><?xml version="1.0" encoding="utf-8"?>
<ds:datastoreItem xmlns:ds="http://schemas.openxmlformats.org/officeDocument/2006/customXml" ds:itemID="{EB24F4F1-4E8E-443B-AD77-94AD9FDAD6F6}"/>
</file>

<file path=customXml/itemProps3.xml><?xml version="1.0" encoding="utf-8"?>
<ds:datastoreItem xmlns:ds="http://schemas.openxmlformats.org/officeDocument/2006/customXml" ds:itemID="{EDE0A1E3-1098-471C-B4B6-6B57C99A56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 Hou</dc:creator>
  <cp:lastModifiedBy>KWM</cp:lastModifiedBy>
  <dcterms:created xsi:type="dcterms:W3CDTF">2024-02-07T05:09:16Z</dcterms:created>
  <dcterms:modified xsi:type="dcterms:W3CDTF">2024-11-22T01:07:54Z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0x0101006236AC7C14666B4393D3D4A187B7CF36</vt:lpwstr>
  </property>
</Properties>
</file>