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wcloud-my.sharepoint.com/personal/clare_mcbridekelly_au_kwm_com2/Documents/Desktop/Chris - Tender List Task/University Material For Publication/Deakin University/"/>
    </mc:Choice>
  </mc:AlternateContent>
  <xr:revisionPtr revIDLastSave="0" documentId="8_{EB25D4FB-8369-43FA-AAC6-A3439694CE36}" xr6:coauthVersionLast="47" xr6:coauthVersionMax="47" xr10:uidLastSave="{00000000-0000-0000-0000-000000000000}"/>
  <bookViews>
    <workbookView xWindow="-110" yWindow="-110" windowWidth="19420" windowHeight="11620" firstSheet="9" activeTab="9" xr2:uid="{EB8EADBB-9851-4405-BA63-15AB93D9E1BF}"/>
  </bookViews>
  <sheets>
    <sheet name="Q1a student numbers" sheetId="1" r:id="rId1"/>
    <sheet name="Q1b time to complete" sheetId="6" r:id="rId2"/>
    <sheet name="Q2 student demographics" sheetId="2" r:id="rId3"/>
    <sheet name="Q3 course type" sheetId="4" r:id="rId4"/>
    <sheet name="Q4 graduates by discipline" sheetId="5" r:id="rId5"/>
    <sheet name="Q5 study area" sheetId="3" r:id="rId6"/>
    <sheet name="Q11 staff numbers" sheetId="7" r:id="rId7"/>
    <sheet name="Q12 type of employment" sheetId="8" r:id="rId8"/>
    <sheet name="Q13 current professional staff" sheetId="9" r:id="rId9"/>
    <sheet name="Q14 current academic staff" sheetId="10" r:id="rId10"/>
    <sheet name="Q21 curriculum" sheetId="11" r:id="rId11"/>
  </sheets>
  <definedNames>
    <definedName name="_xlnm._FilterDatabase" localSheetId="10" hidden="1">'Q21 curriculum'!$A$1:$S$187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0" l="1"/>
  <c r="D15" i="10"/>
  <c r="D6" i="10"/>
  <c r="D7" i="10"/>
  <c r="D8" i="10"/>
  <c r="D9" i="10"/>
  <c r="D10" i="10"/>
  <c r="D11" i="10"/>
  <c r="D12" i="10"/>
  <c r="D13" i="10"/>
  <c r="D14" i="10"/>
  <c r="D5" i="10"/>
  <c r="D4" i="10"/>
  <c r="D3" i="10"/>
  <c r="C16" i="10"/>
  <c r="Q60" i="3"/>
  <c r="P60" i="3"/>
  <c r="O60" i="3"/>
  <c r="N60" i="3"/>
  <c r="M60" i="3"/>
  <c r="L60" i="3"/>
  <c r="Q57" i="3"/>
  <c r="P57" i="3"/>
  <c r="O57" i="3"/>
  <c r="N57" i="3"/>
  <c r="M57" i="3"/>
  <c r="L57" i="3"/>
  <c r="Q54" i="3"/>
  <c r="P54" i="3"/>
  <c r="O54" i="3"/>
  <c r="N54" i="3"/>
  <c r="M54" i="3"/>
  <c r="L54" i="3"/>
  <c r="Q51" i="3"/>
  <c r="P51" i="3"/>
  <c r="O51" i="3"/>
  <c r="N51" i="3"/>
  <c r="M51" i="3"/>
  <c r="L51" i="3"/>
  <c r="Q48" i="3"/>
  <c r="P48" i="3"/>
  <c r="O48" i="3"/>
  <c r="N48" i="3"/>
  <c r="M48" i="3"/>
  <c r="L48" i="3"/>
  <c r="Q45" i="3"/>
  <c r="P45" i="3"/>
  <c r="O45" i="3"/>
  <c r="N45" i="3"/>
  <c r="M45" i="3"/>
  <c r="L45" i="3"/>
  <c r="Q42" i="3"/>
  <c r="P42" i="3"/>
  <c r="O42" i="3"/>
  <c r="N42" i="3"/>
  <c r="M42" i="3"/>
  <c r="L42" i="3"/>
  <c r="Q39" i="3"/>
  <c r="P39" i="3"/>
  <c r="O39" i="3"/>
  <c r="N39" i="3"/>
  <c r="M39" i="3"/>
  <c r="L39" i="3"/>
  <c r="Q36" i="3"/>
  <c r="P36" i="3"/>
  <c r="O36" i="3"/>
  <c r="N36" i="3"/>
  <c r="M36" i="3"/>
  <c r="L36" i="3"/>
  <c r="Q33" i="3"/>
  <c r="P33" i="3"/>
  <c r="O33" i="3"/>
  <c r="N33" i="3"/>
  <c r="M33" i="3"/>
  <c r="L33" i="3"/>
  <c r="Q30" i="3"/>
  <c r="P30" i="3"/>
  <c r="O30" i="3"/>
  <c r="N30" i="3"/>
  <c r="M30" i="3"/>
  <c r="L30" i="3"/>
  <c r="Q27" i="3"/>
  <c r="P27" i="3"/>
  <c r="O27" i="3"/>
  <c r="N27" i="3"/>
  <c r="M27" i="3"/>
  <c r="L27" i="3"/>
  <c r="Q24" i="3"/>
  <c r="P24" i="3"/>
  <c r="O24" i="3"/>
  <c r="N24" i="3"/>
  <c r="M24" i="3"/>
  <c r="L24" i="3"/>
  <c r="Q21" i="3"/>
  <c r="P21" i="3"/>
  <c r="O21" i="3"/>
  <c r="N21" i="3"/>
  <c r="M21" i="3"/>
  <c r="L21" i="3"/>
  <c r="Q18" i="3"/>
  <c r="P18" i="3"/>
  <c r="O18" i="3"/>
  <c r="N18" i="3"/>
  <c r="M18" i="3"/>
  <c r="L18" i="3"/>
  <c r="Q15" i="3"/>
  <c r="P15" i="3"/>
  <c r="O15" i="3"/>
  <c r="N15" i="3"/>
  <c r="M15" i="3"/>
  <c r="L15" i="3"/>
  <c r="Q12" i="3"/>
  <c r="P12" i="3"/>
  <c r="O12" i="3"/>
  <c r="N12" i="3"/>
  <c r="M12" i="3"/>
  <c r="L12" i="3"/>
  <c r="Q9" i="3"/>
  <c r="P9" i="3"/>
  <c r="O9" i="3"/>
  <c r="N9" i="3"/>
  <c r="M9" i="3"/>
  <c r="L9" i="3"/>
  <c r="Q6" i="3"/>
  <c r="P6" i="3"/>
  <c r="O6" i="3"/>
  <c r="N6" i="3"/>
  <c r="M6" i="3"/>
  <c r="L6" i="3"/>
  <c r="M16" i="1"/>
  <c r="L16" i="1"/>
  <c r="K16" i="1"/>
  <c r="J16" i="1"/>
  <c r="I16" i="1"/>
  <c r="H16" i="1"/>
  <c r="G16" i="1"/>
  <c r="F16" i="1"/>
  <c r="E16" i="1"/>
  <c r="D16" i="1"/>
  <c r="C16" i="1"/>
  <c r="B16" i="1"/>
  <c r="H60" i="3"/>
  <c r="G60" i="3"/>
  <c r="F60" i="3"/>
  <c r="E60" i="3"/>
  <c r="D60" i="3"/>
  <c r="C60" i="3"/>
  <c r="H57" i="3"/>
  <c r="G57" i="3"/>
  <c r="F57" i="3"/>
  <c r="E57" i="3"/>
  <c r="D57" i="3"/>
  <c r="C57" i="3"/>
  <c r="H54" i="3"/>
  <c r="G54" i="3"/>
  <c r="F54" i="3"/>
  <c r="E54" i="3"/>
  <c r="D54" i="3"/>
  <c r="C54" i="3"/>
  <c r="H51" i="3"/>
  <c r="G51" i="3"/>
  <c r="F51" i="3"/>
  <c r="E51" i="3"/>
  <c r="D51" i="3"/>
  <c r="C51" i="3"/>
  <c r="H48" i="3"/>
  <c r="G48" i="3"/>
  <c r="F48" i="3"/>
  <c r="E48" i="3"/>
  <c r="D48" i="3"/>
  <c r="C48" i="3"/>
  <c r="H45" i="3"/>
  <c r="G45" i="3"/>
  <c r="F45" i="3"/>
  <c r="E45" i="3"/>
  <c r="D45" i="3"/>
  <c r="C45" i="3"/>
  <c r="H42" i="3"/>
  <c r="G42" i="3"/>
  <c r="F42" i="3"/>
  <c r="E42" i="3"/>
  <c r="D42" i="3"/>
  <c r="C42" i="3"/>
  <c r="H39" i="3"/>
  <c r="G39" i="3"/>
  <c r="F39" i="3"/>
  <c r="E39" i="3"/>
  <c r="D39" i="3"/>
  <c r="C39" i="3"/>
  <c r="H36" i="3"/>
  <c r="G36" i="3"/>
  <c r="F36" i="3"/>
  <c r="E36" i="3"/>
  <c r="D36" i="3"/>
  <c r="C36" i="3"/>
  <c r="H33" i="3"/>
  <c r="G33" i="3"/>
  <c r="F33" i="3"/>
  <c r="E33" i="3"/>
  <c r="D33" i="3"/>
  <c r="C33" i="3"/>
  <c r="H30" i="3"/>
  <c r="G30" i="3"/>
  <c r="F30" i="3"/>
  <c r="E30" i="3"/>
  <c r="D30" i="3"/>
  <c r="C30" i="3"/>
  <c r="H27" i="3"/>
  <c r="G27" i="3"/>
  <c r="F27" i="3"/>
  <c r="E27" i="3"/>
  <c r="D27" i="3"/>
  <c r="C27" i="3"/>
  <c r="H24" i="3"/>
  <c r="G24" i="3"/>
  <c r="F24" i="3"/>
  <c r="E24" i="3"/>
  <c r="D24" i="3"/>
  <c r="C24" i="3"/>
  <c r="H21" i="3"/>
  <c r="G21" i="3"/>
  <c r="F21" i="3"/>
  <c r="E21" i="3"/>
  <c r="D21" i="3"/>
  <c r="C21" i="3"/>
  <c r="H18" i="3"/>
  <c r="G18" i="3"/>
  <c r="F18" i="3"/>
  <c r="E18" i="3"/>
  <c r="D18" i="3"/>
  <c r="C18" i="3"/>
  <c r="H15" i="3"/>
  <c r="G15" i="3"/>
  <c r="F15" i="3"/>
  <c r="E15" i="3"/>
  <c r="D15" i="3"/>
  <c r="C15" i="3"/>
  <c r="H12" i="3"/>
  <c r="G12" i="3"/>
  <c r="F12" i="3"/>
  <c r="E12" i="3"/>
  <c r="D12" i="3"/>
  <c r="C12" i="3"/>
  <c r="H9" i="3"/>
  <c r="G9" i="3"/>
  <c r="F9" i="3"/>
  <c r="E9" i="3"/>
  <c r="D9" i="3"/>
  <c r="C9" i="3"/>
  <c r="H6" i="3"/>
  <c r="G6" i="3"/>
  <c r="F6" i="3"/>
  <c r="E6" i="3"/>
  <c r="D6" i="3"/>
  <c r="C6" i="3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AEF943C-290B-487B-8493-A617E3488FC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<sst xmlns="http://schemas.openxmlformats.org/spreadsheetml/2006/main" count="1570" uniqueCount="465">
  <si>
    <t>Deakin University First Nations student enrolments and EFTSL, 2018-2023</t>
  </si>
  <si>
    <t>Students</t>
  </si>
  <si>
    <t>EFTSL</t>
  </si>
  <si>
    <t>All domestic students</t>
  </si>
  <si>
    <t>First Nations students</t>
  </si>
  <si>
    <t>% First Nations</t>
  </si>
  <si>
    <t>Deakin University First Nations student enrolments and EFTSL, 2018-2023 - commencing only</t>
  </si>
  <si>
    <t>Average number of years taken by students to complete at Deakin University</t>
  </si>
  <si>
    <t>Based on completions 2018-2023</t>
  </si>
  <si>
    <t>UG</t>
  </si>
  <si>
    <t>4.5 years</t>
  </si>
  <si>
    <t>3.6 years</t>
  </si>
  <si>
    <t>PG</t>
  </si>
  <si>
    <t>2.2 years</t>
  </si>
  <si>
    <t>2.0 years</t>
  </si>
  <si>
    <t>HDR</t>
  </si>
  <si>
    <t>6.2 years</t>
  </si>
  <si>
    <t>5.3 years</t>
  </si>
  <si>
    <t>Deakin University First Nations students by gender and age group, 2018-2023</t>
  </si>
  <si>
    <t>Gender</t>
  </si>
  <si>
    <t>Female</t>
  </si>
  <si>
    <t>Male</t>
  </si>
  <si>
    <t>Other</t>
  </si>
  <si>
    <t>Age group</t>
  </si>
  <si>
    <t>15-19</t>
  </si>
  <si>
    <t>20-29</t>
  </si>
  <si>
    <t>30-39</t>
  </si>
  <si>
    <t>40-49</t>
  </si>
  <si>
    <t>50+</t>
  </si>
  <si>
    <t>Location</t>
  </si>
  <si>
    <t>Victorian</t>
  </si>
  <si>
    <t>Relocated from interstate</t>
  </si>
  <si>
    <t>Remained interstate</t>
  </si>
  <si>
    <t>Deakin University First Nations students by gender and age group, 2018-2023 - Commencing only</t>
  </si>
  <si>
    <t>Deakin University First Nations students by level of study, 2018-2023</t>
  </si>
  <si>
    <t>Pre-degree - VCE Accelerate</t>
  </si>
  <si>
    <t>Undergraduate</t>
  </si>
  <si>
    <t>Postgraduate</t>
  </si>
  <si>
    <t>Graduate Certificate</t>
  </si>
  <si>
    <t>Graduate Diploma</t>
  </si>
  <si>
    <t>Masters Coursework</t>
  </si>
  <si>
    <t>Higher Degree Research</t>
  </si>
  <si>
    <t>Masters</t>
  </si>
  <si>
    <t>PhD</t>
  </si>
  <si>
    <t>Non-Award</t>
  </si>
  <si>
    <t>Deakin University First Nations students by level of study, 2018-2023 - Commencing only</t>
  </si>
  <si>
    <t>Year of first First Nations graduate by selected course stream</t>
  </si>
  <si>
    <t>Education</t>
  </si>
  <si>
    <t>Law</t>
  </si>
  <si>
    <t>Medicine</t>
  </si>
  <si>
    <t>Nursing</t>
  </si>
  <si>
    <t>Social Work</t>
  </si>
  <si>
    <t>Pre-degree*</t>
  </si>
  <si>
    <t>Deakin University First Nations completions by selected course stream, 2023</t>
  </si>
  <si>
    <t>*pre-degree course in this case is Deakin Accelerate, an extension study program for VCE students. It is not First Nations-specific.</t>
  </si>
  <si>
    <t>Deakin University First Nations students by study area, 2018-2023 (Domestic students)</t>
  </si>
  <si>
    <t>Deakin University First Nations students by study area, 2018-2023 (Domestic students) - Commencing only</t>
  </si>
  <si>
    <t>Study area*</t>
  </si>
  <si>
    <t>Agriculture and environmental studies</t>
  </si>
  <si>
    <t>All students</t>
  </si>
  <si>
    <t>Architecture and built environment</t>
  </si>
  <si>
    <t>Business and management</t>
  </si>
  <si>
    <t>Communications</t>
  </si>
  <si>
    <t>Computing and information systems</t>
  </si>
  <si>
    <t>Creative arts</t>
  </si>
  <si>
    <t>Engineering</t>
  </si>
  <si>
    <t>Health services and support</t>
  </si>
  <si>
    <t>Humanities, culture and social sciences</t>
  </si>
  <si>
    <t>Law and paralegal studies</t>
  </si>
  <si>
    <t>Non-award</t>
  </si>
  <si>
    <t>Psychology</t>
  </si>
  <si>
    <t>Rehabilitation</t>
  </si>
  <si>
    <t>Science and mathematics</t>
  </si>
  <si>
    <t>Social work</t>
  </si>
  <si>
    <t>Teacher education</t>
  </si>
  <si>
    <t>Tourism, hospitality, personal services, sport and recreation</t>
  </si>
  <si>
    <t>*Study areas of Pharmacy, Dentistry or Veterinary science are not taught at Deakin University</t>
  </si>
  <si>
    <t>Deakin University First Nations staff full-time equivalent (FTE)</t>
  </si>
  <si>
    <t>FTE</t>
  </si>
  <si>
    <t>Academic</t>
  </si>
  <si>
    <t>Professional</t>
  </si>
  <si>
    <t>Total</t>
  </si>
  <si>
    <t>First Nations staff as a proportion of all staff</t>
  </si>
  <si>
    <t>FTE%</t>
  </si>
  <si>
    <t>Deakin University First Nations staff by type of employment (FTE)</t>
  </si>
  <si>
    <t>Continuing</t>
  </si>
  <si>
    <t>Fixed Term</t>
  </si>
  <si>
    <t>Casual</t>
  </si>
  <si>
    <t>First Nations staff by type of employment as a proportion of all staff (FTE)</t>
  </si>
  <si>
    <t>Deakin University current First Nations professional staff by area employed</t>
  </si>
  <si>
    <t>PORTFOLIO</t>
  </si>
  <si>
    <t>FACULTYDIVISION</t>
  </si>
  <si>
    <t>FTE %</t>
  </si>
  <si>
    <t>DVC Academic</t>
  </si>
  <si>
    <t>Faculty Services</t>
  </si>
  <si>
    <t>Library</t>
  </si>
  <si>
    <t>Office of Indigenous Strategy and Innovation</t>
  </si>
  <si>
    <t>Faculty of Arts and Education</t>
  </si>
  <si>
    <t>Alfred Deakin Institute</t>
  </si>
  <si>
    <t>NIKERI</t>
  </si>
  <si>
    <t>School of Communication and Creative Arts</t>
  </si>
  <si>
    <t>School of Education</t>
  </si>
  <si>
    <t>School of Humanities and Social Sciences</t>
  </si>
  <si>
    <t>Faculty of Business and Law</t>
  </si>
  <si>
    <t>Deakin Business School</t>
  </si>
  <si>
    <t>Faculty of Health</t>
  </si>
  <si>
    <t>School of Health and Social Development</t>
  </si>
  <si>
    <t>School of Medicine</t>
  </si>
  <si>
    <t>School of Nursing and Midwifery</t>
  </si>
  <si>
    <t>School of Psychology</t>
  </si>
  <si>
    <t>Faculty of Science, Engineering and Built Environment</t>
  </si>
  <si>
    <t>School of Information Technology</t>
  </si>
  <si>
    <t>School of Life and Environmental Sciences</t>
  </si>
  <si>
    <t>University Services</t>
  </si>
  <si>
    <t>Customer Experience Service Hub</t>
  </si>
  <si>
    <t>Digital Services</t>
  </si>
  <si>
    <t>People and Culture</t>
  </si>
  <si>
    <t>Grand Total</t>
  </si>
  <si>
    <t>Deakin University current First Nations staff by field of education and work function</t>
  </si>
  <si>
    <t>Field of Education</t>
  </si>
  <si>
    <t>Work Function</t>
  </si>
  <si>
    <t>Business, management and entrepreneurship</t>
  </si>
  <si>
    <t>Teaching and research</t>
  </si>
  <si>
    <t>Creative arts and design</t>
  </si>
  <si>
    <t>Environmental sciences and sustainability</t>
  </si>
  <si>
    <t>Health, medicine, psychology</t>
  </si>
  <si>
    <t>Research</t>
  </si>
  <si>
    <t>Teaching</t>
  </si>
  <si>
    <t>Information technology and computing</t>
  </si>
  <si>
    <t>Society, culture and humanities</t>
  </si>
  <si>
    <t>Teacher education and training</t>
  </si>
  <si>
    <t>Senior leaders</t>
  </si>
  <si>
    <t>UNIT</t>
  </si>
  <si>
    <t>VERSION</t>
  </si>
  <si>
    <t>TITLE</t>
  </si>
  <si>
    <t>2018</t>
  </si>
  <si>
    <t>2019</t>
  </si>
  <si>
    <t>2020</t>
  </si>
  <si>
    <t>2021</t>
  </si>
  <si>
    <t>2022</t>
  </si>
  <si>
    <t>2023</t>
  </si>
  <si>
    <t>2024</t>
  </si>
  <si>
    <t>SOCIAL WORK</t>
  </si>
  <si>
    <t>NURSING</t>
  </si>
  <si>
    <t>MEDICINE</t>
  </si>
  <si>
    <t>LAW</t>
  </si>
  <si>
    <t>AMBULANCE</t>
  </si>
  <si>
    <t>EDUCATION (EARLY YEARS)</t>
  </si>
  <si>
    <t>EDUCATION (PRIMARY)</t>
  </si>
  <si>
    <t>EDUCATION (SECONDARY)</t>
  </si>
  <si>
    <t>OTHER DISCIPLINES</t>
  </si>
  <si>
    <t>ACR202</t>
  </si>
  <si>
    <t>CRIMINOLOGY THEORY</t>
  </si>
  <si>
    <t>YES</t>
  </si>
  <si>
    <t>Compulsory (Criminology), Elective (Arts)</t>
  </si>
  <si>
    <t>EXPLAINING CRIME</t>
  </si>
  <si>
    <t>AIM709</t>
  </si>
  <si>
    <t>INTANGIBLE HERITAGE</t>
  </si>
  <si>
    <t>Compulsory (Cultural Heritage and Museum studies)</t>
  </si>
  <si>
    <t xml:space="preserve">INTANGIBLE CULTURAL HERITAGE </t>
  </si>
  <si>
    <t>ASC304</t>
  </si>
  <si>
    <t>CULTURE AND CONTROL: BOUNDARIES AND IDENTITIES</t>
  </si>
  <si>
    <t>Elective (Arts)</t>
  </si>
  <si>
    <t>ECA100</t>
  </si>
  <si>
    <t>ENGAGING AND EXPLORING ARTS EDUCATION</t>
  </si>
  <si>
    <t>Compulsory</t>
  </si>
  <si>
    <t>ECA210</t>
  </si>
  <si>
    <t>MUSIC STUDIES: EARTH, WIND AND FIRE</t>
  </si>
  <si>
    <t>Elective</t>
  </si>
  <si>
    <t>ECE120</t>
  </si>
  <si>
    <t>CONTEMPORARY PERSPECTIVES OF EDUCATION</t>
  </si>
  <si>
    <t>ECE140</t>
  </si>
  <si>
    <t>CREATIVE ARTS 1: YOUNG CHILDREN AND THE ARTS</t>
  </si>
  <si>
    <t>ECE241</t>
  </si>
  <si>
    <t>CREATIVE ARTS 2: MUSIC AND VISUAL ARTS</t>
  </si>
  <si>
    <t>ECE340</t>
  </si>
  <si>
    <t>CREATIVE LEARNING THROUGH THE ARTS</t>
  </si>
  <si>
    <t>ECE404</t>
  </si>
  <si>
    <t>INCLUSIVE EDUCATION FOR YOUNG CHILDREN</t>
  </si>
  <si>
    <t>ECE420.2</t>
  </si>
  <si>
    <t>SUPPORTING CHILDREN MAKING TRANSITIONS</t>
  </si>
  <si>
    <t>ECE420.3</t>
  </si>
  <si>
    <t>ECE440</t>
  </si>
  <si>
    <t>CREATIVE ARTS 2: MUSIC, DANCE AND DRAMA</t>
  </si>
  <si>
    <t>ECE731</t>
  </si>
  <si>
    <t>DIVERSE ENVIRONMENTS AND PEDAGOGIES</t>
  </si>
  <si>
    <t>ECE735</t>
  </si>
  <si>
    <t>CHILDREN'S ECOLOGICAL POSITIONING: SEEING CHILDREN IN FAMILY AND COMMUNITY CONTEXTS</t>
  </si>
  <si>
    <t>ECL350</t>
  </si>
  <si>
    <t>TEACHING EAL/D STUDENTS</t>
  </si>
  <si>
    <t>ECL351</t>
  </si>
  <si>
    <t>DIVERSITY, LANGUAGE AND LITERACY</t>
  </si>
  <si>
    <t>ECL410</t>
  </si>
  <si>
    <t>LITERACY TEACHER - RESEARCHERS IN NEW TIMES</t>
  </si>
  <si>
    <t>ECL761</t>
  </si>
  <si>
    <t>ENGLISH CURRICULUM INQUIRY</t>
  </si>
  <si>
    <t>Compulsory (method area)</t>
  </si>
  <si>
    <t>ECN728</t>
  </si>
  <si>
    <t>INDIGENOUS STUDENTS AND CULTURAL DIVERSITY</t>
  </si>
  <si>
    <t>ECN729</t>
  </si>
  <si>
    <t>TEACHING ABORIGINAL AND TORRES STRAIT ISLANDER STUDENTS</t>
  </si>
  <si>
    <t>ECP711</t>
  </si>
  <si>
    <t>CREATIVITY AND THE ARTS IN CHILDHOOD</t>
  </si>
  <si>
    <t>CREATIVITY AND THE ARTS</t>
  </si>
  <si>
    <t>ECS471</t>
  </si>
  <si>
    <t>HISTORY AND HUMANITIES: CURRICULUM STUDY A</t>
  </si>
  <si>
    <t>EDU202</t>
  </si>
  <si>
    <t>EDUCATORS AND LEARNERS</t>
  </si>
  <si>
    <t>EDU203</t>
  </si>
  <si>
    <t>LITERACY, NUMERACY AND EDUCATION</t>
  </si>
  <si>
    <t>EDU301</t>
  </si>
  <si>
    <t>CULTURE, DIVERSITY AND PARTICIPATION IN EDUCATION</t>
  </si>
  <si>
    <t>EEE742</t>
  </si>
  <si>
    <t>ESTABLISHING EFFECTIVE AND INCLUSIVE LEARNING ENVIRONMENTS IN HIGHER EDUCATION</t>
  </si>
  <si>
    <t>EEE752</t>
  </si>
  <si>
    <t>PLANNING AND ASSESSMENT WITH DIVERSE LEARNERS</t>
  </si>
  <si>
    <t>EEE755</t>
  </si>
  <si>
    <t>NUMERACY, SOCIAL JUSTICE AND NEW PEDAGOGIES</t>
  </si>
  <si>
    <t>EEE756</t>
  </si>
  <si>
    <t>HEALTH, WELLBEING AND INCLUSIVE EDUCATION</t>
  </si>
  <si>
    <t>EEG402</t>
  </si>
  <si>
    <t>TEACHING IN A GLOBAL WORLD</t>
  </si>
  <si>
    <t>EEH403</t>
  </si>
  <si>
    <t>INCLUSIVITY AND DIVERSITY IN HPE MOVEMENT CONTEXTS</t>
  </si>
  <si>
    <t>EEH404</t>
  </si>
  <si>
    <t>HEALTH: A FAMILY AND COMMUNITY FOCUS</t>
  </si>
  <si>
    <t>EEO211</t>
  </si>
  <si>
    <t>HUMANITIES EDUCATION IN F-2 PRIMARY LEVELS</t>
  </si>
  <si>
    <t>HUMANITIES EDUCATION IN THE 3-6 PRIMARY LEVELS</t>
  </si>
  <si>
    <t>CONTEXTUALISING PRIMARY HUMANITIES EDUCATION</t>
  </si>
  <si>
    <t>EEO311</t>
  </si>
  <si>
    <t>LEARNERS LIVING IN THEIR WORLD: HUMANITIES PERSPECTIVES</t>
  </si>
  <si>
    <t>EEO320</t>
  </si>
  <si>
    <t>HUMANITIES EDUCATION ACROSS THE PRIMARY LEVELS</t>
  </si>
  <si>
    <t>EEO410</t>
  </si>
  <si>
    <t>LEARNERS INQUIRING IN AND ABOUT THEIR WORLD: HUMAN DISCIPLINES</t>
  </si>
  <si>
    <t>HUMANITIES INQUIRY PEDAGOGY</t>
  </si>
  <si>
    <t>EPO701</t>
  </si>
  <si>
    <t>PRIMARY HUMANITIES, SOCIETIES AND ENVIRONMENTS</t>
  </si>
  <si>
    <t>PRIMARY HUMANITIES</t>
  </si>
  <si>
    <t>ESS741</t>
  </si>
  <si>
    <t>SCIENCE AND ENVIRONMENTAL SUSTAINABILITY: CURRICULUM STUDY (YEARS 7-10)</t>
  </si>
  <si>
    <t>SUSTAINABILITY AND ENVIRONMENTAL EDUCATION</t>
  </si>
  <si>
    <t>EST400</t>
  </si>
  <si>
    <t>PRIMARY TECHNOLOGY EDUCATION: CREATIVITY AND DESIGN</t>
  </si>
  <si>
    <t>ETL704</t>
  </si>
  <si>
    <t>LANGUAGE CURRICULUM AND ASSESSMENT</t>
  </si>
  <si>
    <t>ETL709</t>
  </si>
  <si>
    <t>MULTILINGUALISM AND MULTILINGUAL EDUCATION IN GLOBAL CONTEXTS</t>
  </si>
  <si>
    <t>ETM707</t>
  </si>
  <si>
    <t>KNOWLEDGE FOR TEACHING SCIENCE 7-10: EARTH AND SPACE SCIENCE</t>
  </si>
  <si>
    <t>ETP102</t>
  </si>
  <si>
    <t>SOCIAL CONTEXTS OF EDUCATION</t>
  </si>
  <si>
    <t>ETP303</t>
  </si>
  <si>
    <t>CURRICULUM AND PEDAGOGY</t>
  </si>
  <si>
    <t>HBS107</t>
  </si>
  <si>
    <t>UNDERSTANDING HEALTH</t>
  </si>
  <si>
    <t>Compulsory (Optometry)</t>
  </si>
  <si>
    <t>HBS108</t>
  </si>
  <si>
    <t>HEALTH INFORMATION AND DATA</t>
  </si>
  <si>
    <t>HBS110</t>
  </si>
  <si>
    <t>HEALTH BEHAVIOUR</t>
  </si>
  <si>
    <t>HEALTH PSYCHOLOGY (BEHAVIOUR CHANGE)</t>
  </si>
  <si>
    <t>HDS301</t>
  </si>
  <si>
    <t>THE INCLUSIVE PRACTITIONER</t>
  </si>
  <si>
    <t>Elective (Health Sciences)</t>
  </si>
  <si>
    <t>HDS310</t>
  </si>
  <si>
    <t>HUMAN RIGHTS AND ADVOCACY</t>
  </si>
  <si>
    <t>HDS732</t>
  </si>
  <si>
    <t>DETERMINANTS OF HEALTH AND WELLBEING IN THE LIVES OF PEOPLE WITH DISABILITY</t>
  </si>
  <si>
    <t>Compulsory (Disability and Inclusion), Elective (other health sciences)</t>
  </si>
  <si>
    <t>HME101</t>
  </si>
  <si>
    <t>MEDICINE 1A</t>
  </si>
  <si>
    <t>HME301</t>
  </si>
  <si>
    <t>MEDICINE 3A</t>
  </si>
  <si>
    <t>HME708</t>
  </si>
  <si>
    <t>INDIGENOUS HEALTH ETHICS, LAW AND PROFESSIONALISM</t>
  </si>
  <si>
    <t>Not currently offered</t>
  </si>
  <si>
    <t>HME711</t>
  </si>
  <si>
    <t>HEALTH LAW AND ETHICS</t>
  </si>
  <si>
    <t>Compulsory (Business Admin Health Management), Compulsory (Health Management), Elective (other health management)</t>
  </si>
  <si>
    <t>HME911</t>
  </si>
  <si>
    <t>HME912</t>
  </si>
  <si>
    <t>MEDICINE 1B</t>
  </si>
  <si>
    <t>HME921</t>
  </si>
  <si>
    <t>MEDICINE 2A</t>
  </si>
  <si>
    <t>HME922</t>
  </si>
  <si>
    <t>MEDICINE 2B</t>
  </si>
  <si>
    <t>HMI103</t>
  </si>
  <si>
    <t>MEDICAL IMAGING PRACTICE 1</t>
  </si>
  <si>
    <t>Compulsory (Medical Imaging)</t>
  </si>
  <si>
    <t>HMI105</t>
  </si>
  <si>
    <t>MEDICAL IMAGING PRACTICE 2</t>
  </si>
  <si>
    <t>HMI203</t>
  </si>
  <si>
    <t>MEDICAL IMAGING PRACTICE 3</t>
  </si>
  <si>
    <t>HMI205</t>
  </si>
  <si>
    <t>MEDICAL IMAGING PRACTICE 4</t>
  </si>
  <si>
    <t>HMI302</t>
  </si>
  <si>
    <t>MEDICAL IMAGING PRACTICE 5</t>
  </si>
  <si>
    <t>HMI304</t>
  </si>
  <si>
    <t>MEDICAL IMAGING PRACTICE 6</t>
  </si>
  <si>
    <t>HMI402</t>
  </si>
  <si>
    <t>MEDICAL IMAGING PRACTICE 7</t>
  </si>
  <si>
    <t>HMI403</t>
  </si>
  <si>
    <t>MEDICAL IMAGING PRACTICE 8</t>
  </si>
  <si>
    <t>HMO101</t>
  </si>
  <si>
    <t>PRINCIPLES OF OPTICS</t>
  </si>
  <si>
    <t>HMO102</t>
  </si>
  <si>
    <t>SCIENCE OF VISION 1</t>
  </si>
  <si>
    <t>HMO201</t>
  </si>
  <si>
    <t>SCIENCE OF VISION 2</t>
  </si>
  <si>
    <t>HMO303</t>
  </si>
  <si>
    <t>HEALTH AND VISION SCIENCES 2</t>
  </si>
  <si>
    <t>HMP701</t>
  </si>
  <si>
    <t>ADVANCED PRINCIPLES OF PRIMARY CARE 1</t>
  </si>
  <si>
    <t>Compulsory (Paramedicine)</t>
  </si>
  <si>
    <t>HMP702</t>
  </si>
  <si>
    <t>ADVANCED PRINCIPLES OF PRIMARY CARE 2</t>
  </si>
  <si>
    <t>HMP703</t>
  </si>
  <si>
    <t>ADVANCED PRINCIPLES OF PRIMARY CARE 3</t>
  </si>
  <si>
    <t>HMP704</t>
  </si>
  <si>
    <t>ADVANCED CLINICAL DIAGNOSTICS 1</t>
  </si>
  <si>
    <t>HMP705</t>
  </si>
  <si>
    <t>ADVANCED CLINICAL DIAGNOSTICS 2</t>
  </si>
  <si>
    <t>HNM101</t>
  </si>
  <si>
    <t>PARTNERSHIPS IN MIDWIFERY CARE 1</t>
  </si>
  <si>
    <t>HNM102</t>
  </si>
  <si>
    <t>PARTNERSHIPS IN MIDWIFERY CARE 2</t>
  </si>
  <si>
    <t>HNM701</t>
  </si>
  <si>
    <t>THE WOMAN DURING PREGNANCY, LABOUR AND BIRTH</t>
  </si>
  <si>
    <t>HNN026</t>
  </si>
  <si>
    <t>LEGAL ETHICAL AND CONTEMPORARY ISSUES IN AUSTRALIAN NURSING PRACTICE</t>
  </si>
  <si>
    <t>HNN154</t>
  </si>
  <si>
    <t>ABORIGINAL AND TORRES STRAIT ISLANDER PEOPLES' HISTORY, CULTURE AND HEALTH</t>
  </si>
  <si>
    <t>HNN217</t>
  </si>
  <si>
    <t>COMMUNITY NURSING PRACTICE</t>
  </si>
  <si>
    <t>HNN222</t>
  </si>
  <si>
    <t>MENTAL HEALTH AND SUPPORTIVE CARE</t>
  </si>
  <si>
    <t>HNN301</t>
  </si>
  <si>
    <t>MENTAL HEALTH PROMOTION</t>
  </si>
  <si>
    <t>HNN348</t>
  </si>
  <si>
    <t>RURAL AND REMOTE AREA NURSING</t>
  </si>
  <si>
    <t>HNN754</t>
  </si>
  <si>
    <t>Elective (specialised nursing)</t>
  </si>
  <si>
    <t>HPS111</t>
  </si>
  <si>
    <t>INTRODUCTION TO PSYCHOLOGY: FUNDAMENTALS OF HUMAN BEHAVIOUR</t>
  </si>
  <si>
    <t>HSH102</t>
  </si>
  <si>
    <t>DISEASE PREVENTION AND CONTROL</t>
  </si>
  <si>
    <t>HSH112</t>
  </si>
  <si>
    <t>LOCAL AND GLOBAL ENVIRONMENTS FOR HEALTH</t>
  </si>
  <si>
    <t>Compulsory (Public Health), Elective (other health sciences)</t>
  </si>
  <si>
    <t>HSH306</t>
  </si>
  <si>
    <t>PEOPLE, HEALTH AND PLACE</t>
  </si>
  <si>
    <t>Elective (Health sciences)</t>
  </si>
  <si>
    <t>HSH313</t>
  </si>
  <si>
    <t>CONTEMPORARY HEALTH ISSUES</t>
  </si>
  <si>
    <t>HSH701</t>
  </si>
  <si>
    <t>PRINCIPLES AND PRACTICE OF PUBLIC HEALTH</t>
  </si>
  <si>
    <t>HSH703</t>
  </si>
  <si>
    <t>HEALTH PROMOTION</t>
  </si>
  <si>
    <t>HSH748</t>
  </si>
  <si>
    <t>INDIGENOUS HEALTH MANAGEMENT AND LEADERSHIP</t>
  </si>
  <si>
    <t>Compulsory (Public Health)</t>
  </si>
  <si>
    <t>HSH769</t>
  </si>
  <si>
    <t>COMPARATIVE HEALTH SYSTEMS</t>
  </si>
  <si>
    <t>Compulsory (Business Admin Health Management), Elective (other health management)</t>
  </si>
  <si>
    <t>HSO408</t>
  </si>
  <si>
    <t>TRANSITION TO PRACTICE</t>
  </si>
  <si>
    <t>Compulsory (Occupational Therapy)</t>
  </si>
  <si>
    <t>HSW111</t>
  </si>
  <si>
    <t>THEORIES FOR SOCIAL WORK PRACTICE: SOCIAL WORK THEORY AND PRACTICE B</t>
  </si>
  <si>
    <t>HSW118</t>
  </si>
  <si>
    <t>SOCIAL WORK METHODS IN CONTEXT: SOCIAL WORK THEORY AND PRACTICE C</t>
  </si>
  <si>
    <t>HSW201</t>
  </si>
  <si>
    <t>HUMAN RIGHTS AND SOCIAL JUSTICE: VALUES, ETHICS AND THE LEGAL CONTEXT OF SOCIAL WORK</t>
  </si>
  <si>
    <t>HSW212</t>
  </si>
  <si>
    <t>SOCIAL WORK PROCESSES AND INTERVENTIONS: SOCIAL WORK THEORY AND PRACTICE E</t>
  </si>
  <si>
    <t>PRACTICE SKILLS: SOCIAL WORK THEORY AND PRACTICE E</t>
  </si>
  <si>
    <t>HSW216</t>
  </si>
  <si>
    <t>PUBLIC POLICY AND POLITICS FOR CRITICAL SOCIAL WORKERS</t>
  </si>
  <si>
    <t>HSW235</t>
  </si>
  <si>
    <t>COMMUNITY DEVELOPMENT: SOCIAL WORK THEORY AND PRACTICE D</t>
  </si>
  <si>
    <t>HSW434</t>
  </si>
  <si>
    <t>ADMINISTRATION AND POLICY DEVELOPMENT: THE ORGANISATIONAL CONTEXT</t>
  </si>
  <si>
    <t>HSW703</t>
  </si>
  <si>
    <t>BECOMING A SOCIAL WORKER</t>
  </si>
  <si>
    <t>HSW709</t>
  </si>
  <si>
    <t>PRACTICING SOCIAL WORK WITH COMMUNITIES AND GROUPS</t>
  </si>
  <si>
    <t>HSW711</t>
  </si>
  <si>
    <t>RESPONDING TO TRAUMA, GRIEF AND LOSS</t>
  </si>
  <si>
    <t>IND101</t>
  </si>
  <si>
    <t>INTRODUCTION TO ABORIGINAL STUDIES</t>
  </si>
  <si>
    <t>Compulsory (Occupational Therapy), Elective (Marine Science), Elective (Arts), Elective (Creative Arts), Elective (Communication), Elective (Design)</t>
  </si>
  <si>
    <t>IND102</t>
  </si>
  <si>
    <t>ABORIGINAL AUSTRALIAN STORIES AND SONGLINES</t>
  </si>
  <si>
    <t>Elective (Marine Science), Elective (Arts), Elective (Creative Arts), Elective (Communication), Elective (Design), Elective (Zoology and Animal Science), Elective (Environmental Science)</t>
  </si>
  <si>
    <t>IND201</t>
  </si>
  <si>
    <t>ABORIGINAL KNOWLEDGES AND EXPERIENCES: HISTORICAL JOURNEYS-CONTEMPORARY PERSPECTIVES</t>
  </si>
  <si>
    <t>Elective in specialist area</t>
  </si>
  <si>
    <t>IND202</t>
  </si>
  <si>
    <t>AUSTRALIAN INDIGENOUS EDUCATION: RECOGNITION, RELATIONSHIPS AND RECONCILIATION</t>
  </si>
  <si>
    <t>IND203</t>
  </si>
  <si>
    <t>CARING FOR COUNTRY</t>
  </si>
  <si>
    <t>IND204</t>
  </si>
  <si>
    <t>AUSTRALIAN ABORIGINAL HOLISTIC HEALTH AND HEALING</t>
  </si>
  <si>
    <t>IND205</t>
  </si>
  <si>
    <t>GLOBAL INDIGENOUS KNOWLEDGES AND PHILOSOPHIES</t>
  </si>
  <si>
    <t>IND301</t>
  </si>
  <si>
    <t>POLITICS OF RESISTANCE IN INDIGENOUS AUSTRALIA</t>
  </si>
  <si>
    <t>IND302</t>
  </si>
  <si>
    <t>WORKING ALONGSIDE ABORIGINAL COMMUNITIES</t>
  </si>
  <si>
    <t>IND701</t>
  </si>
  <si>
    <t>INDIGENOUS RESEARCH METHODS AND METHODOLOGY</t>
  </si>
  <si>
    <t>Compulsory (Graduate Diploma of Indigenous Research)</t>
  </si>
  <si>
    <t>IND702</t>
  </si>
  <si>
    <t>DESIGNING AN INDIGENOUS RESEARCH PROJECT</t>
  </si>
  <si>
    <t>IND703</t>
  </si>
  <si>
    <t>READING FOR INDIGENOUS RESEARCH: THEORY AND DEBATES IN THE DISCIPLINE</t>
  </si>
  <si>
    <t>IND704</t>
  </si>
  <si>
    <t>READING IN THE DISCIPLINE</t>
  </si>
  <si>
    <t>IND705</t>
  </si>
  <si>
    <t>THESIS PART A</t>
  </si>
  <si>
    <t>IND706</t>
  </si>
  <si>
    <t>THESIS PART B</t>
  </si>
  <si>
    <t>IND710</t>
  </si>
  <si>
    <t>INTERPRETING CULTURAL LANDSCAPES</t>
  </si>
  <si>
    <t>Compulsory (Graduate Diploma of Land and Sea Country Management)</t>
  </si>
  <si>
    <t>IND711</t>
  </si>
  <si>
    <t>EXPLORING COLLABORATIVE LAND MANAGEMENT</t>
  </si>
  <si>
    <t>IND712</t>
  </si>
  <si>
    <t>POLICY AND GOVERNANCE FOR ENVIRONMENTAL MANAGEMENT</t>
  </si>
  <si>
    <t>ENVIRONMENTAL POLICY ISSUES - LAND, WATER AND SEA</t>
  </si>
  <si>
    <t>IND713</t>
  </si>
  <si>
    <t>NEW MEDIA AND THE ENVIRONMENT</t>
  </si>
  <si>
    <t>IND714</t>
  </si>
  <si>
    <t>STRATEGIC PLANNING AND PROJECT MANAGEMENT FOR COUNTRY</t>
  </si>
  <si>
    <t>IND715</t>
  </si>
  <si>
    <t>RESEARCH AND COMMUNICATION FOR COUNTRY</t>
  </si>
  <si>
    <t>RESEARCHING FOR COUNTRY</t>
  </si>
  <si>
    <t>IND716</t>
  </si>
  <si>
    <t xml:space="preserve">PROFESSIONAL PRACTICE FOR LAND MANAGEMENT </t>
  </si>
  <si>
    <t>Elective (Graduate Diploma of Land and Sea Country Management)</t>
  </si>
  <si>
    <t>IND717</t>
  </si>
  <si>
    <t>FACILITATION AND ENGAGEMENT FOR NATURAL AND CULTURAL RESOURCES MANAGEMENT</t>
  </si>
  <si>
    <t>FACILITATION SKILLS FOR LAND MANAGEMENT</t>
  </si>
  <si>
    <t>IND720</t>
  </si>
  <si>
    <t>DECOLONISING TEACHING AND LEARNING: RECOGNITION, RELATIONSHIPS, AND RECONCILIATION ON UNCEDED LAND</t>
  </si>
  <si>
    <t>First intake 2025</t>
  </si>
  <si>
    <t>IND721</t>
  </si>
  <si>
    <t>STANDPOINT THEORY IN INDIGENOUS RESEARCH</t>
  </si>
  <si>
    <t>IND722</t>
  </si>
  <si>
    <t>INDIGENOUS RESEARCH: WAYS OF VALUING AND BEING</t>
  </si>
  <si>
    <t>IND723</t>
  </si>
  <si>
    <t>INDIGENOUS RESEARCH: WAYS OF KNOWING AND DOING</t>
  </si>
  <si>
    <t>IND724</t>
  </si>
  <si>
    <t>INDIGENOUS KNOWLEDGE MODALITIES IN RESEARCH</t>
  </si>
  <si>
    <t>IND725</t>
  </si>
  <si>
    <t>THEORIES AND DEBATES IN INDIGENOUS KNOWLEDGES: SITES OF STRUGGLE</t>
  </si>
  <si>
    <t>IND726</t>
  </si>
  <si>
    <t>IND734</t>
  </si>
  <si>
    <t>SLE115</t>
  </si>
  <si>
    <t>ESSENTIAL SKILLS IN SCIENCE</t>
  </si>
  <si>
    <t>Compulsory (Science)</t>
  </si>
  <si>
    <t>SLE352</t>
  </si>
  <si>
    <t>COMMUNITY SCIENCE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</si>
</sst>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mbria"/>
      <family val="1"/>
      <charset val="1"/>
    </font>
    <font>
      <b/>
      <sz val="12"/>
      <color theme="0"/>
      <name val="Calibri"/>
      <family val="2"/>
    </font>
    <font>
      <b/>
      <i/>
      <sz val="12"/>
      <color theme="0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C8097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1C8097"/>
        <bgColor rgb="FF000000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8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8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/>
    <xf numFmtId="0" fontId="4" fillId="0" borderId="2" xfId="0" applyFont="1" applyBorder="1"/>
    <xf numFmtId="3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6" xfId="0" applyBorder="1"/>
    <xf numFmtId="0" fontId="0" fillId="0" borderId="4" xfId="0" applyBorder="1"/>
    <xf numFmtId="164" fontId="4" fillId="0" borderId="1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inden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0" xfId="0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5" fillId="0" borderId="0" xfId="0" applyFont="1"/>
    <xf numFmtId="0" fontId="3" fillId="2" borderId="3" xfId="0" applyFont="1" applyFill="1" applyBorder="1" applyAlignment="1">
      <alignment horizontal="center"/>
    </xf>
    <xf numFmtId="0" fontId="0" fillId="0" borderId="10" xfId="0" applyBorder="1"/>
    <xf numFmtId="0" fontId="6" fillId="0" borderId="7" xfId="0" applyFont="1" applyBorder="1" applyAlignment="1">
      <alignment horizontal="center"/>
    </xf>
    <xf numFmtId="0" fontId="8" fillId="3" borderId="11" xfId="0" applyFont="1" applyFill="1" applyBorder="1"/>
    <xf numFmtId="0" fontId="8" fillId="3" borderId="12" xfId="0" applyFont="1" applyFill="1" applyBorder="1"/>
    <xf numFmtId="0" fontId="8" fillId="3" borderId="13" xfId="0" applyFont="1" applyFill="1" applyBorder="1"/>
    <xf numFmtId="0" fontId="9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10" fontId="10" fillId="0" borderId="12" xfId="0" applyNumberFormat="1" applyFont="1" applyBorder="1"/>
    <xf numFmtId="10" fontId="10" fillId="0" borderId="13" xfId="0" applyNumberFormat="1" applyFont="1" applyBorder="1"/>
    <xf numFmtId="0" fontId="9" fillId="0" borderId="14" xfId="0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15" xfId="0" applyFont="1" applyBorder="1"/>
    <xf numFmtId="0" fontId="9" fillId="0" borderId="16" xfId="0" applyFont="1" applyBorder="1"/>
    <xf numFmtId="0" fontId="11" fillId="0" borderId="0" xfId="0" applyFont="1"/>
    <xf numFmtId="0" fontId="9" fillId="4" borderId="17" xfId="0" applyFont="1" applyFill="1" applyBorder="1"/>
    <xf numFmtId="0" fontId="9" fillId="0" borderId="0" xfId="0" applyFont="1"/>
    <xf numFmtId="0" fontId="9" fillId="0" borderId="17" xfId="0" applyFont="1" applyBorder="1"/>
    <xf numFmtId="0" fontId="9" fillId="4" borderId="18" xfId="0" applyFont="1" applyFill="1" applyBorder="1"/>
    <xf numFmtId="10" fontId="9" fillId="4" borderId="18" xfId="0" applyNumberFormat="1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0" fontId="10" fillId="0" borderId="5" xfId="0" applyFont="1" applyBorder="1"/>
    <xf numFmtId="0" fontId="8" fillId="6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4" fillId="0" borderId="0" xfId="0" applyFont="1"/>
    <xf numFmtId="2" fontId="11" fillId="0" borderId="0" xfId="0" applyNumberFormat="1" applyFont="1"/>
    <xf numFmtId="2" fontId="9" fillId="4" borderId="18" xfId="0" applyNumberFormat="1" applyFont="1" applyFill="1" applyBorder="1"/>
    <xf numFmtId="0" fontId="7" fillId="0" borderId="0" xfId="0" applyFont="1"/>
    <xf numFmtId="2" fontId="7" fillId="0" borderId="0" xfId="0" applyNumberFormat="1" applyFont="1"/>
    <xf numFmtId="10" fontId="7" fillId="0" borderId="0" xfId="0" applyNumberFormat="1" applyFont="1"/>
    <xf numFmtId="2" fontId="7" fillId="5" borderId="0" xfId="0" applyNumberFormat="1" applyFont="1" applyFill="1"/>
    <xf numFmtId="0" fontId="15" fillId="7" borderId="23" xfId="5" applyFont="1" applyFill="1" applyBorder="1" applyAlignment="1">
      <alignment horizontal="left" vertical="center"/>
    </xf>
    <xf numFmtId="0" fontId="15" fillId="7" borderId="23" xfId="5" applyFont="1" applyFill="1" applyBorder="1" applyAlignment="1">
      <alignment horizontal="left" vertical="center" wrapText="1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 wrapText="1"/>
    </xf>
    <xf numFmtId="0" fontId="16" fillId="7" borderId="0" xfId="5" applyFont="1" applyFill="1" applyAlignment="1">
      <alignment horizontal="left" vertical="center" wrapText="1"/>
    </xf>
    <xf numFmtId="0" fontId="17" fillId="0" borderId="0" xfId="5" applyFont="1"/>
    <xf numFmtId="0" fontId="4" fillId="0" borderId="23" xfId="5" applyFont="1" applyBorder="1" applyAlignment="1">
      <alignment horizontal="left" vertical="center"/>
    </xf>
    <xf numFmtId="0" fontId="1" fillId="0" borderId="23" xfId="5" applyBorder="1" applyAlignment="1">
      <alignment horizontal="left" vertical="center"/>
    </xf>
    <xf numFmtId="0" fontId="18" fillId="0" borderId="24" xfId="5" applyFont="1" applyBorder="1" applyAlignment="1">
      <alignment horizontal="left" vertical="center"/>
    </xf>
    <xf numFmtId="0" fontId="18" fillId="0" borderId="24" xfId="5" applyFont="1" applyBorder="1" applyAlignment="1">
      <alignment horizontal="left" vertical="center" wrapText="1"/>
    </xf>
    <xf numFmtId="0" fontId="1" fillId="0" borderId="24" xfId="5" applyBorder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17" fillId="0" borderId="0" xfId="5" applyFont="1" applyAlignment="1">
      <alignment wrapText="1"/>
    </xf>
    <xf numFmtId="0" fontId="19" fillId="0" borderId="23" xfId="5" applyFont="1" applyBorder="1" applyAlignment="1">
      <alignment horizontal="left" vertical="center" wrapText="1"/>
    </xf>
    <xf numFmtId="0" fontId="19" fillId="0" borderId="25" xfId="5" applyFont="1" applyBorder="1" applyAlignment="1">
      <alignment horizontal="left" vertical="center"/>
    </xf>
    <xf numFmtId="0" fontId="1" fillId="0" borderId="0" xfId="5"/>
    <xf numFmtId="0" fontId="4" fillId="0" borderId="25" xfId="5" applyFont="1" applyBorder="1" applyAlignment="1">
      <alignment horizontal="left" vertical="center"/>
    </xf>
    <xf numFmtId="0" fontId="20" fillId="0" borderId="0" xfId="5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6">
    <cellStyle name="Comma 2" xfId="4" xr:uid="{128D17DF-5574-BA40-A85F-153D32DC97B9}"/>
    <cellStyle name="Normal" xfId="0" builtinId="0"/>
    <cellStyle name="Normal 2" xfId="2" xr:uid="{CE561FAF-895C-084C-8FB7-9CDBC2B33738}"/>
    <cellStyle name="Normal 3" xfId="5" xr:uid="{64BB8B75-FCEF-CB4C-8FE2-53B4163C8D04}"/>
    <cellStyle name="Per cent 2" xfId="3" xr:uid="{4E9B1099-0AC5-A54D-9E82-AC874335E3C1}"/>
    <cellStyle name="Percent" xfId="1" builtinId="5"/>
  </cellStyles>
  <dxfs count="0"/>
  <tableStyles count="0" defaultTableStyle="TableStyleMedium2" defaultPivotStyle="PivotStyleLight16"/>
  <colors>
    <mruColors>
      <color rgb="FF1C8097"/>
      <color rgb="FF219AB5"/>
      <color rgb="FF1358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2</xdr:col>
      <xdr:colOff>1790700</xdr:colOff>
      <xdr:row>12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A3BA4E-94EC-6BF2-25F7-2D4FCAD157D1}"/>
            </a:ext>
          </a:extLst>
        </xdr:cNvPr>
        <xdr:cNvSpPr txBox="1"/>
      </xdr:nvSpPr>
      <xdr:spPr>
        <a:xfrm>
          <a:off x="9525" y="1724025"/>
          <a:ext cx="44672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Note: Completion rates are problematic as students study at their own pace. We have instead given the average number of years taken to complete a degree.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92A5-5B26-4AF7-B401-1F258BD61C5D}">
  <sheetPr>
    <tabColor theme="5"/>
  </sheetPr>
  <dimension ref="A1:N16"/>
  <sheetViews>
    <sheetView workbookViewId="0">
      <selection activeCell="J19" sqref="J19"/>
    </sheetView>
  </sheetViews>
  <sheetFormatPr defaultColWidth="8.81640625" defaultRowHeight="14.5" x14ac:dyDescent="0.35"/>
  <cols>
    <col min="1" max="1" width="21.7265625" customWidth="1"/>
    <col min="2" max="2" width="9.1796875" customWidth="1"/>
    <col min="3" max="14" width="9.1796875" style="2"/>
  </cols>
  <sheetData>
    <row r="1" spans="1:14" ht="15.5" x14ac:dyDescent="0.35">
      <c r="A1" s="32" t="s">
        <v>0</v>
      </c>
      <c r="B1" s="2"/>
      <c r="N1"/>
    </row>
    <row r="2" spans="1:14" x14ac:dyDescent="0.35">
      <c r="B2" s="2"/>
      <c r="N2"/>
    </row>
    <row r="3" spans="1:14" x14ac:dyDescent="0.35">
      <c r="B3" s="94">
        <v>2018</v>
      </c>
      <c r="C3" s="94"/>
      <c r="D3" s="94">
        <v>2019</v>
      </c>
      <c r="E3" s="94"/>
      <c r="F3" s="94">
        <v>2020</v>
      </c>
      <c r="G3" s="94"/>
      <c r="H3" s="94">
        <v>2021</v>
      </c>
      <c r="I3" s="94"/>
      <c r="J3" s="94">
        <v>2022</v>
      </c>
      <c r="K3" s="94"/>
      <c r="L3" s="94">
        <v>2023</v>
      </c>
      <c r="M3" s="94"/>
      <c r="N3"/>
    </row>
    <row r="4" spans="1:14" x14ac:dyDescent="0.35">
      <c r="B4" s="24" t="s">
        <v>1</v>
      </c>
      <c r="C4" s="24" t="s">
        <v>2</v>
      </c>
      <c r="D4" s="24" t="s">
        <v>1</v>
      </c>
      <c r="E4" s="24" t="s">
        <v>2</v>
      </c>
      <c r="F4" s="24" t="s">
        <v>1</v>
      </c>
      <c r="G4" s="24" t="s">
        <v>2</v>
      </c>
      <c r="H4" s="24" t="s">
        <v>1</v>
      </c>
      <c r="I4" s="24" t="s">
        <v>2</v>
      </c>
      <c r="J4" s="24" t="s">
        <v>1</v>
      </c>
      <c r="K4" s="24" t="s">
        <v>2</v>
      </c>
      <c r="L4" s="24" t="s">
        <v>1</v>
      </c>
      <c r="M4" s="24" t="s">
        <v>2</v>
      </c>
      <c r="N4"/>
    </row>
    <row r="5" spans="1:14" x14ac:dyDescent="0.35">
      <c r="A5" s="10" t="s">
        <v>3</v>
      </c>
      <c r="B5" s="6">
        <v>45114</v>
      </c>
      <c r="C5" s="7">
        <v>30564.564103120025</v>
      </c>
      <c r="D5" s="6">
        <v>46104</v>
      </c>
      <c r="E5" s="7">
        <v>31084.286947290027</v>
      </c>
      <c r="F5" s="6">
        <v>49608</v>
      </c>
      <c r="G5" s="7">
        <v>32971.683023210011</v>
      </c>
      <c r="H5" s="6">
        <v>51751</v>
      </c>
      <c r="I5" s="7">
        <v>34103.546575549968</v>
      </c>
      <c r="J5" s="6">
        <v>46470</v>
      </c>
      <c r="K5" s="7">
        <v>30347.151067279967</v>
      </c>
      <c r="L5" s="6">
        <v>43351</v>
      </c>
      <c r="M5" s="7">
        <v>28704.577603859994</v>
      </c>
      <c r="N5"/>
    </row>
    <row r="6" spans="1:14" x14ac:dyDescent="0.35">
      <c r="A6" s="11" t="s">
        <v>4</v>
      </c>
      <c r="B6" s="8">
        <v>679</v>
      </c>
      <c r="C6" s="9">
        <v>381.59078245000001</v>
      </c>
      <c r="D6" s="8">
        <v>698</v>
      </c>
      <c r="E6" s="9">
        <v>387.21095185000007</v>
      </c>
      <c r="F6" s="8">
        <v>712</v>
      </c>
      <c r="G6" s="9">
        <v>388.47823103000013</v>
      </c>
      <c r="H6" s="8">
        <v>695</v>
      </c>
      <c r="I6" s="9">
        <v>384.05838045999997</v>
      </c>
      <c r="J6" s="8">
        <v>643</v>
      </c>
      <c r="K6" s="9">
        <v>367.73831687999996</v>
      </c>
      <c r="L6" s="8">
        <v>612</v>
      </c>
      <c r="M6" s="9">
        <v>354.05248626000002</v>
      </c>
      <c r="N6"/>
    </row>
    <row r="7" spans="1:14" x14ac:dyDescent="0.35">
      <c r="A7" s="5" t="s">
        <v>5</v>
      </c>
      <c r="B7" s="12">
        <f t="shared" ref="B7:M7" si="0">B6/B5</f>
        <v>1.5050760296138671E-2</v>
      </c>
      <c r="C7" s="12">
        <f t="shared" si="0"/>
        <v>1.2484744790161994E-2</v>
      </c>
      <c r="D7" s="12">
        <f t="shared" si="0"/>
        <v>1.5139684192260975E-2</v>
      </c>
      <c r="E7" s="12">
        <f t="shared" si="0"/>
        <v>1.2456806633737424E-2</v>
      </c>
      <c r="F7" s="12">
        <f t="shared" si="0"/>
        <v>1.4352523786486051E-2</v>
      </c>
      <c r="G7" s="12">
        <f t="shared" si="0"/>
        <v>1.1782177778323771E-2</v>
      </c>
      <c r="H7" s="12">
        <f t="shared" si="0"/>
        <v>1.342969217986126E-2</v>
      </c>
      <c r="I7" s="12">
        <f t="shared" si="0"/>
        <v>1.1261537846487348E-2</v>
      </c>
      <c r="J7" s="12">
        <f t="shared" si="0"/>
        <v>1.3836884011190015E-2</v>
      </c>
      <c r="K7" s="12">
        <f t="shared" si="0"/>
        <v>1.2117721234020291E-2</v>
      </c>
      <c r="L7" s="12">
        <f t="shared" si="0"/>
        <v>1.411732139973703E-2</v>
      </c>
      <c r="M7" s="12">
        <f t="shared" si="0"/>
        <v>1.2334356253073359E-2</v>
      </c>
      <c r="N7"/>
    </row>
    <row r="10" spans="1:14" ht="15.5" x14ac:dyDescent="0.35">
      <c r="A10" s="32" t="s">
        <v>6</v>
      </c>
    </row>
    <row r="11" spans="1:14" x14ac:dyDescent="0.35">
      <c r="A11" s="1"/>
    </row>
    <row r="12" spans="1:14" x14ac:dyDescent="0.35">
      <c r="B12" s="94">
        <v>2018</v>
      </c>
      <c r="C12" s="94"/>
      <c r="D12" s="94">
        <v>2019</v>
      </c>
      <c r="E12" s="94"/>
      <c r="F12" s="94">
        <v>2020</v>
      </c>
      <c r="G12" s="94"/>
      <c r="H12" s="94">
        <v>2021</v>
      </c>
      <c r="I12" s="94"/>
      <c r="J12" s="94">
        <v>2022</v>
      </c>
      <c r="K12" s="94"/>
      <c r="L12" s="94">
        <v>2023</v>
      </c>
      <c r="M12" s="94"/>
      <c r="N12"/>
    </row>
    <row r="13" spans="1:14" x14ac:dyDescent="0.35">
      <c r="B13" s="24" t="s">
        <v>1</v>
      </c>
      <c r="C13" s="24" t="s">
        <v>2</v>
      </c>
      <c r="D13" s="24" t="s">
        <v>1</v>
      </c>
      <c r="E13" s="24" t="s">
        <v>2</v>
      </c>
      <c r="F13" s="24" t="s">
        <v>1</v>
      </c>
      <c r="G13" s="24" t="s">
        <v>2</v>
      </c>
      <c r="H13" s="24" t="s">
        <v>1</v>
      </c>
      <c r="I13" s="24" t="s">
        <v>2</v>
      </c>
      <c r="J13" s="24" t="s">
        <v>1</v>
      </c>
      <c r="K13" s="24" t="s">
        <v>2</v>
      </c>
      <c r="L13" s="24" t="s">
        <v>1</v>
      </c>
      <c r="M13" s="24" t="s">
        <v>2</v>
      </c>
      <c r="N13"/>
    </row>
    <row r="14" spans="1:14" x14ac:dyDescent="0.35">
      <c r="A14" s="10" t="s">
        <v>3</v>
      </c>
      <c r="B14" s="6">
        <v>15787</v>
      </c>
      <c r="C14" s="7">
        <v>10853.177251909998</v>
      </c>
      <c r="D14" s="6">
        <v>16323</v>
      </c>
      <c r="E14" s="7">
        <v>11060.682233370002</v>
      </c>
      <c r="F14" s="6">
        <v>19434</v>
      </c>
      <c r="G14" s="7">
        <v>12502.412428349999</v>
      </c>
      <c r="H14" s="6">
        <v>19283</v>
      </c>
      <c r="I14" s="7">
        <v>12719.28352731001</v>
      </c>
      <c r="J14" s="6">
        <v>14714</v>
      </c>
      <c r="K14" s="7">
        <v>10175.712060689999</v>
      </c>
      <c r="L14" s="6">
        <v>13894</v>
      </c>
      <c r="M14" s="7">
        <v>9789.5112148599983</v>
      </c>
      <c r="N14"/>
    </row>
    <row r="15" spans="1:14" x14ac:dyDescent="0.35">
      <c r="A15" s="11" t="s">
        <v>4</v>
      </c>
      <c r="B15" s="8">
        <v>247</v>
      </c>
      <c r="C15" s="9">
        <v>141.75108696000001</v>
      </c>
      <c r="D15" s="8">
        <v>263</v>
      </c>
      <c r="E15" s="9">
        <v>150.26557971</v>
      </c>
      <c r="F15" s="8">
        <v>271</v>
      </c>
      <c r="G15" s="9">
        <v>151.99456522000003</v>
      </c>
      <c r="H15" s="8">
        <v>233</v>
      </c>
      <c r="I15" s="9">
        <v>124.20224558</v>
      </c>
      <c r="J15" s="8">
        <v>217</v>
      </c>
      <c r="K15" s="9">
        <v>126.22916667</v>
      </c>
      <c r="L15" s="8">
        <v>221</v>
      </c>
      <c r="M15" s="9">
        <v>139.36950548999999</v>
      </c>
      <c r="N15"/>
    </row>
    <row r="16" spans="1:14" x14ac:dyDescent="0.35">
      <c r="A16" s="5" t="s">
        <v>5</v>
      </c>
      <c r="B16" s="12">
        <f t="shared" ref="B16:M16" si="1">B15/B14</f>
        <v>1.564578450623931E-2</v>
      </c>
      <c r="C16" s="12">
        <f t="shared" si="1"/>
        <v>1.3060791662188501E-2</v>
      </c>
      <c r="D16" s="12">
        <f t="shared" si="1"/>
        <v>1.6112234270661031E-2</v>
      </c>
      <c r="E16" s="12">
        <f t="shared" si="1"/>
        <v>1.3585561590102442E-2</v>
      </c>
      <c r="F16" s="12">
        <f t="shared" si="1"/>
        <v>1.3944633117217248E-2</v>
      </c>
      <c r="G16" s="12">
        <f t="shared" si="1"/>
        <v>1.2157218944028984E-2</v>
      </c>
      <c r="H16" s="12">
        <f t="shared" si="1"/>
        <v>1.2083182077477571E-2</v>
      </c>
      <c r="I16" s="12">
        <f t="shared" si="1"/>
        <v>9.7648775037777157E-3</v>
      </c>
      <c r="J16" s="12">
        <f t="shared" si="1"/>
        <v>1.4747859181731684E-2</v>
      </c>
      <c r="K16" s="12">
        <f t="shared" si="1"/>
        <v>1.2404946790666225E-2</v>
      </c>
      <c r="L16" s="12">
        <f t="shared" si="1"/>
        <v>1.5906146538073988E-2</v>
      </c>
      <c r="M16" s="12">
        <f t="shared" si="1"/>
        <v>1.4236615335650663E-2</v>
      </c>
      <c r="N16"/>
    </row>
  </sheetData>
  <mergeCells count="12">
    <mergeCell ref="D3:E3"/>
    <mergeCell ref="B3:C3"/>
    <mergeCell ref="L12:M12"/>
    <mergeCell ref="L3:M3"/>
    <mergeCell ref="J3:K3"/>
    <mergeCell ref="H3:I3"/>
    <mergeCell ref="F3:G3"/>
    <mergeCell ref="B12:C12"/>
    <mergeCell ref="D12:E12"/>
    <mergeCell ref="F12:G12"/>
    <mergeCell ref="H12:I12"/>
    <mergeCell ref="J12:K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A5EC-C89E-400D-B796-F9F65AA5F37B}">
  <sheetPr>
    <tabColor theme="4"/>
  </sheetPr>
  <dimension ref="A1:H16"/>
  <sheetViews>
    <sheetView tabSelected="1" workbookViewId="0">
      <selection activeCell="H11" sqref="H11"/>
    </sheetView>
  </sheetViews>
  <sheetFormatPr defaultColWidth="8.81640625" defaultRowHeight="14.5" x14ac:dyDescent="0.35"/>
  <cols>
    <col min="1" max="1" width="49.26953125" customWidth="1"/>
    <col min="2" max="2" width="20.81640625" bestFit="1" customWidth="1"/>
  </cols>
  <sheetData>
    <row r="1" spans="1:8" x14ac:dyDescent="0.35">
      <c r="A1" s="1" t="s">
        <v>118</v>
      </c>
      <c r="B1" s="1"/>
    </row>
    <row r="2" spans="1:8" x14ac:dyDescent="0.35">
      <c r="A2" s="50" t="s">
        <v>119</v>
      </c>
      <c r="B2" s="50" t="s">
        <v>120</v>
      </c>
      <c r="C2" s="50" t="s">
        <v>78</v>
      </c>
      <c r="D2" s="50" t="s">
        <v>92</v>
      </c>
      <c r="H2" s="69"/>
    </row>
    <row r="3" spans="1:8" x14ac:dyDescent="0.35">
      <c r="A3" s="72" t="s">
        <v>121</v>
      </c>
      <c r="B3" s="72" t="s">
        <v>122</v>
      </c>
      <c r="C3" s="73">
        <v>1</v>
      </c>
      <c r="D3" s="74">
        <f>C3/C16</f>
        <v>4.3898156277436345E-2</v>
      </c>
      <c r="H3" s="69"/>
    </row>
    <row r="4" spans="1:8" x14ac:dyDescent="0.35">
      <c r="A4" s="72" t="s">
        <v>123</v>
      </c>
      <c r="B4" s="72" t="s">
        <v>122</v>
      </c>
      <c r="C4" s="73">
        <v>1</v>
      </c>
      <c r="D4" s="74">
        <f>C4/C16</f>
        <v>4.3898156277436345E-2</v>
      </c>
      <c r="H4" s="69"/>
    </row>
    <row r="5" spans="1:8" x14ac:dyDescent="0.35">
      <c r="A5" s="72" t="s">
        <v>124</v>
      </c>
      <c r="B5" s="72" t="s">
        <v>122</v>
      </c>
      <c r="C5" s="73">
        <v>0.8</v>
      </c>
      <c r="D5" s="74">
        <f>C5/$C$16</f>
        <v>3.5118525021949079E-2</v>
      </c>
      <c r="H5" s="69"/>
    </row>
    <row r="6" spans="1:8" x14ac:dyDescent="0.35">
      <c r="A6" s="72" t="s">
        <v>125</v>
      </c>
      <c r="B6" s="72" t="s">
        <v>126</v>
      </c>
      <c r="C6" s="73">
        <v>3</v>
      </c>
      <c r="D6" s="74">
        <f t="shared" ref="D6:D14" si="0">C6/$C$16</f>
        <v>0.13169446883230904</v>
      </c>
      <c r="H6" s="69"/>
    </row>
    <row r="7" spans="1:8" x14ac:dyDescent="0.35">
      <c r="A7" s="72" t="s">
        <v>125</v>
      </c>
      <c r="B7" s="72" t="s">
        <v>122</v>
      </c>
      <c r="C7" s="73">
        <v>3.1</v>
      </c>
      <c r="D7" s="74">
        <f t="shared" si="0"/>
        <v>0.13608428446005266</v>
      </c>
      <c r="H7" s="69"/>
    </row>
    <row r="8" spans="1:8" x14ac:dyDescent="0.35">
      <c r="A8" s="72" t="s">
        <v>125</v>
      </c>
      <c r="B8" s="72" t="s">
        <v>127</v>
      </c>
      <c r="C8" s="73">
        <v>1.01</v>
      </c>
      <c r="D8" s="74">
        <f t="shared" si="0"/>
        <v>4.4337137840210712E-2</v>
      </c>
      <c r="H8" s="69"/>
    </row>
    <row r="9" spans="1:8" x14ac:dyDescent="0.35">
      <c r="A9" s="72" t="s">
        <v>128</v>
      </c>
      <c r="B9" s="72" t="s">
        <v>127</v>
      </c>
      <c r="C9" s="73">
        <v>0.02</v>
      </c>
      <c r="D9" s="74">
        <f t="shared" si="0"/>
        <v>8.7796312554872696E-4</v>
      </c>
      <c r="H9" s="69"/>
    </row>
    <row r="10" spans="1:8" x14ac:dyDescent="0.35">
      <c r="A10" s="72" t="s">
        <v>129</v>
      </c>
      <c r="B10" s="72" t="s">
        <v>126</v>
      </c>
      <c r="C10" s="73">
        <v>1.41</v>
      </c>
      <c r="D10" s="74">
        <f t="shared" si="0"/>
        <v>6.1896400351185245E-2</v>
      </c>
      <c r="H10" s="69"/>
    </row>
    <row r="11" spans="1:8" x14ac:dyDescent="0.35">
      <c r="A11" s="72" t="s">
        <v>129</v>
      </c>
      <c r="B11" s="72" t="s">
        <v>122</v>
      </c>
      <c r="C11" s="73">
        <v>6.8</v>
      </c>
      <c r="D11" s="74">
        <f t="shared" si="0"/>
        <v>0.29850746268656714</v>
      </c>
      <c r="H11" s="69"/>
    </row>
    <row r="12" spans="1:8" x14ac:dyDescent="0.35">
      <c r="A12" s="72" t="s">
        <v>129</v>
      </c>
      <c r="B12" s="72" t="s">
        <v>127</v>
      </c>
      <c r="C12" s="73">
        <v>0.64</v>
      </c>
      <c r="D12" s="74">
        <f t="shared" si="0"/>
        <v>2.8094820017559263E-2</v>
      </c>
      <c r="H12" s="69"/>
    </row>
    <row r="13" spans="1:8" x14ac:dyDescent="0.35">
      <c r="A13" s="72" t="s">
        <v>130</v>
      </c>
      <c r="B13" s="72" t="s">
        <v>126</v>
      </c>
      <c r="C13" s="73">
        <v>1</v>
      </c>
      <c r="D13" s="74">
        <f t="shared" si="0"/>
        <v>4.3898156277436345E-2</v>
      </c>
      <c r="H13" s="69"/>
    </row>
    <row r="14" spans="1:8" x14ac:dyDescent="0.35">
      <c r="A14" s="72" t="s">
        <v>130</v>
      </c>
      <c r="B14" s="72" t="s">
        <v>122</v>
      </c>
      <c r="C14" s="73">
        <v>1</v>
      </c>
      <c r="D14" s="74">
        <f t="shared" si="0"/>
        <v>4.3898156277436345E-2</v>
      </c>
      <c r="H14" s="69"/>
    </row>
    <row r="15" spans="1:8" x14ac:dyDescent="0.35">
      <c r="A15" s="72" t="s">
        <v>131</v>
      </c>
      <c r="B15" s="72"/>
      <c r="C15" s="73">
        <v>2</v>
      </c>
      <c r="D15" s="74">
        <f>C15/$C$16</f>
        <v>8.7796312554872691E-2</v>
      </c>
    </row>
    <row r="16" spans="1:8" x14ac:dyDescent="0.35">
      <c r="A16" s="72"/>
      <c r="B16" s="72"/>
      <c r="C16" s="70">
        <f>SUM(C3:C15)</f>
        <v>22.78</v>
      </c>
      <c r="D16" s="74">
        <f>SUM(D3:D15)</f>
        <v>0.99999999999999978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EE7A-D3AB-9A4B-BACF-46A2F9F9ED6E}">
  <sheetPr>
    <tabColor theme="7"/>
  </sheetPr>
  <dimension ref="A1:S188"/>
  <sheetViews>
    <sheetView zoomScale="140" zoomScaleNormal="140" workbookViewId="0">
      <pane ySplit="1" topLeftCell="A174" activePane="bottomLeft" state="frozen"/>
      <selection pane="bottomLeft" activeCell="A188" sqref="A188"/>
    </sheetView>
  </sheetViews>
  <sheetFormatPr defaultColWidth="13.81640625" defaultRowHeight="15.75" customHeight="1" x14ac:dyDescent="0.35"/>
  <cols>
    <col min="1" max="1" width="10.26953125" style="81" bestFit="1" customWidth="1"/>
    <col min="2" max="2" width="10.26953125" style="81" customWidth="1"/>
    <col min="3" max="3" width="101.26953125" style="81" bestFit="1" customWidth="1"/>
    <col min="4" max="10" width="7.7265625" style="81" bestFit="1" customWidth="1"/>
    <col min="11" max="11" width="18" style="81" bestFit="1" customWidth="1"/>
    <col min="12" max="12" width="14.1796875" style="81" bestFit="1" customWidth="1"/>
    <col min="13" max="13" width="25.7265625" style="81" bestFit="1" customWidth="1"/>
    <col min="14" max="14" width="10" style="81" bestFit="1" customWidth="1"/>
    <col min="15" max="15" width="24.453125" style="81" bestFit="1" customWidth="1"/>
    <col min="16" max="16" width="22.7265625" style="81" bestFit="1" customWidth="1"/>
    <col min="17" max="17" width="16.1796875" style="81" bestFit="1" customWidth="1"/>
    <col min="18" max="18" width="23.1796875" style="81" customWidth="1"/>
    <col min="19" max="19" width="152.453125" style="93" customWidth="1"/>
    <col min="20" max="16384" width="13.81640625" style="81"/>
  </cols>
  <sheetData>
    <row r="1" spans="1:19" ht="31" x14ac:dyDescent="0.35">
      <c r="A1" s="76" t="s">
        <v>132</v>
      </c>
      <c r="B1" s="76" t="s">
        <v>133</v>
      </c>
      <c r="C1" s="77" t="s">
        <v>134</v>
      </c>
      <c r="D1" s="76" t="s">
        <v>135</v>
      </c>
      <c r="E1" s="76" t="s">
        <v>136</v>
      </c>
      <c r="F1" s="76" t="s">
        <v>137</v>
      </c>
      <c r="G1" s="76" t="s">
        <v>138</v>
      </c>
      <c r="H1" s="76" t="s">
        <v>139</v>
      </c>
      <c r="I1" s="76" t="s">
        <v>140</v>
      </c>
      <c r="J1" s="76" t="s">
        <v>141</v>
      </c>
      <c r="K1" s="78" t="s">
        <v>142</v>
      </c>
      <c r="L1" s="78" t="s">
        <v>143</v>
      </c>
      <c r="M1" s="78" t="s">
        <v>144</v>
      </c>
      <c r="N1" s="78" t="s">
        <v>145</v>
      </c>
      <c r="O1" s="78" t="s">
        <v>146</v>
      </c>
      <c r="P1" s="79" t="s">
        <v>147</v>
      </c>
      <c r="Q1" s="79" t="s">
        <v>148</v>
      </c>
      <c r="R1" s="79" t="s">
        <v>149</v>
      </c>
      <c r="S1" s="80" t="s">
        <v>150</v>
      </c>
    </row>
    <row r="2" spans="1:19" ht="15.5" x14ac:dyDescent="0.35">
      <c r="A2" s="82" t="s">
        <v>151</v>
      </c>
      <c r="B2" s="82">
        <v>1</v>
      </c>
      <c r="C2" s="83" t="s">
        <v>152</v>
      </c>
      <c r="D2" s="83" t="s">
        <v>153</v>
      </c>
      <c r="E2" s="83" t="s">
        <v>153</v>
      </c>
      <c r="F2" s="83" t="s">
        <v>153</v>
      </c>
      <c r="G2" s="83" t="s">
        <v>153</v>
      </c>
      <c r="H2" s="83"/>
      <c r="I2" s="83"/>
      <c r="J2" s="83"/>
      <c r="K2" s="84"/>
      <c r="L2" s="84"/>
      <c r="M2" s="84"/>
      <c r="N2" s="84"/>
      <c r="O2" s="84"/>
      <c r="P2" s="84"/>
      <c r="Q2" s="84"/>
      <c r="R2" s="84"/>
      <c r="S2" s="84" t="s">
        <v>154</v>
      </c>
    </row>
    <row r="3" spans="1:19" ht="15.5" x14ac:dyDescent="0.35">
      <c r="A3" s="82" t="s">
        <v>151</v>
      </c>
      <c r="B3" s="82">
        <v>2</v>
      </c>
      <c r="C3" s="83" t="s">
        <v>152</v>
      </c>
      <c r="D3" s="83"/>
      <c r="E3" s="83"/>
      <c r="F3" s="83"/>
      <c r="G3" s="83"/>
      <c r="H3" s="83" t="s">
        <v>153</v>
      </c>
      <c r="I3" s="83" t="s">
        <v>153</v>
      </c>
      <c r="J3" s="83"/>
      <c r="K3" s="84"/>
      <c r="L3" s="84"/>
      <c r="M3" s="84"/>
      <c r="N3" s="84"/>
      <c r="O3" s="84"/>
      <c r="P3" s="84"/>
      <c r="Q3" s="84"/>
      <c r="R3" s="84"/>
      <c r="S3" s="85" t="s">
        <v>154</v>
      </c>
    </row>
    <row r="4" spans="1:19" ht="15.5" x14ac:dyDescent="0.35">
      <c r="A4" s="82" t="s">
        <v>151</v>
      </c>
      <c r="B4" s="82">
        <v>3</v>
      </c>
      <c r="C4" s="83" t="s">
        <v>155</v>
      </c>
      <c r="D4" s="83"/>
      <c r="E4" s="83"/>
      <c r="F4" s="83"/>
      <c r="G4" s="83"/>
      <c r="H4" s="83"/>
      <c r="I4" s="83"/>
      <c r="J4" s="83" t="s">
        <v>153</v>
      </c>
      <c r="K4" s="84"/>
      <c r="L4" s="84"/>
      <c r="M4" s="84"/>
      <c r="N4" s="84"/>
      <c r="O4" s="84"/>
      <c r="P4" s="84"/>
      <c r="Q4" s="84"/>
      <c r="R4" s="84"/>
      <c r="S4" s="84" t="s">
        <v>154</v>
      </c>
    </row>
    <row r="5" spans="1:19" ht="15.5" x14ac:dyDescent="0.35">
      <c r="A5" s="82" t="s">
        <v>156</v>
      </c>
      <c r="B5" s="82">
        <v>7</v>
      </c>
      <c r="C5" s="83" t="s">
        <v>157</v>
      </c>
      <c r="D5" s="83" t="s">
        <v>153</v>
      </c>
      <c r="E5" s="83" t="s">
        <v>153</v>
      </c>
      <c r="F5" s="83" t="s">
        <v>153</v>
      </c>
      <c r="G5" s="83"/>
      <c r="H5" s="83"/>
      <c r="I5" s="83"/>
      <c r="J5" s="83"/>
      <c r="K5" s="84"/>
      <c r="L5" s="84"/>
      <c r="M5" s="84"/>
      <c r="N5" s="84"/>
      <c r="O5" s="84"/>
      <c r="P5" s="84"/>
      <c r="Q5" s="84"/>
      <c r="R5" s="84"/>
      <c r="S5" s="84" t="s">
        <v>158</v>
      </c>
    </row>
    <row r="6" spans="1:19" ht="15.5" x14ac:dyDescent="0.35">
      <c r="A6" s="82" t="s">
        <v>156</v>
      </c>
      <c r="B6" s="82">
        <v>8</v>
      </c>
      <c r="C6" s="83" t="s">
        <v>159</v>
      </c>
      <c r="D6" s="83"/>
      <c r="E6" s="83"/>
      <c r="F6" s="83"/>
      <c r="G6" s="83" t="s">
        <v>153</v>
      </c>
      <c r="H6" s="83" t="s">
        <v>153</v>
      </c>
      <c r="I6" s="83" t="s">
        <v>153</v>
      </c>
      <c r="J6" s="83" t="s">
        <v>153</v>
      </c>
      <c r="K6" s="86"/>
      <c r="L6" s="86"/>
      <c r="M6" s="84"/>
      <c r="N6" s="84"/>
      <c r="O6" s="84"/>
      <c r="P6" s="84"/>
      <c r="Q6" s="84"/>
      <c r="R6" s="84"/>
      <c r="S6" s="84" t="s">
        <v>158</v>
      </c>
    </row>
    <row r="7" spans="1:19" ht="15.5" x14ac:dyDescent="0.35">
      <c r="A7" s="82" t="s">
        <v>160</v>
      </c>
      <c r="B7" s="82">
        <v>6</v>
      </c>
      <c r="C7" s="83" t="s">
        <v>161</v>
      </c>
      <c r="D7" s="83" t="s">
        <v>153</v>
      </c>
      <c r="E7" s="83" t="s">
        <v>153</v>
      </c>
      <c r="F7" s="83" t="s">
        <v>153</v>
      </c>
      <c r="G7" s="83" t="s">
        <v>153</v>
      </c>
      <c r="H7" s="83" t="s">
        <v>153</v>
      </c>
      <c r="I7" s="83" t="s">
        <v>153</v>
      </c>
      <c r="J7" s="83" t="s">
        <v>153</v>
      </c>
      <c r="K7" s="84"/>
      <c r="L7" s="84"/>
      <c r="M7" s="84"/>
      <c r="N7" s="84"/>
      <c r="O7" s="84"/>
      <c r="P7" s="84"/>
      <c r="Q7" s="84"/>
      <c r="R7" s="84"/>
      <c r="S7" s="84" t="s">
        <v>162</v>
      </c>
    </row>
    <row r="8" spans="1:19" ht="15.5" x14ac:dyDescent="0.35">
      <c r="A8" s="87" t="s">
        <v>163</v>
      </c>
      <c r="B8" s="87">
        <v>2</v>
      </c>
      <c r="C8" s="83" t="s">
        <v>164</v>
      </c>
      <c r="D8" s="83"/>
      <c r="E8" s="83" t="s">
        <v>153</v>
      </c>
      <c r="F8" s="83"/>
      <c r="G8" s="83"/>
      <c r="H8" s="83"/>
      <c r="I8" s="83"/>
      <c r="J8" s="83"/>
      <c r="K8" s="86"/>
      <c r="L8" s="86"/>
      <c r="M8" s="86"/>
      <c r="N8" s="86"/>
      <c r="O8" s="86"/>
      <c r="P8" s="86"/>
      <c r="Q8" s="86" t="s">
        <v>165</v>
      </c>
      <c r="R8" s="86"/>
      <c r="S8" s="85"/>
    </row>
    <row r="9" spans="1:19" ht="15.5" x14ac:dyDescent="0.35">
      <c r="A9" s="87" t="s">
        <v>163</v>
      </c>
      <c r="B9" s="87">
        <v>3</v>
      </c>
      <c r="C9" s="83" t="s">
        <v>164</v>
      </c>
      <c r="D9" s="83"/>
      <c r="E9" s="83"/>
      <c r="F9" s="83" t="s">
        <v>153</v>
      </c>
      <c r="G9" s="83" t="s">
        <v>153</v>
      </c>
      <c r="H9" s="83" t="s">
        <v>153</v>
      </c>
      <c r="I9" s="83" t="s">
        <v>153</v>
      </c>
      <c r="J9" s="83" t="s">
        <v>153</v>
      </c>
      <c r="K9" s="86"/>
      <c r="L9" s="86"/>
      <c r="M9" s="86"/>
      <c r="N9" s="86"/>
      <c r="O9" s="86"/>
      <c r="P9" s="86"/>
      <c r="Q9" s="86" t="s">
        <v>165</v>
      </c>
      <c r="R9" s="86"/>
      <c r="S9" s="85"/>
    </row>
    <row r="10" spans="1:19" ht="15.5" x14ac:dyDescent="0.35">
      <c r="A10" s="87" t="s">
        <v>166</v>
      </c>
      <c r="B10" s="87">
        <v>1</v>
      </c>
      <c r="C10" s="83" t="s">
        <v>167</v>
      </c>
      <c r="D10" s="83" t="s">
        <v>153</v>
      </c>
      <c r="E10" s="83" t="s">
        <v>153</v>
      </c>
      <c r="F10" s="83" t="s">
        <v>153</v>
      </c>
      <c r="G10" s="83"/>
      <c r="H10" s="83"/>
      <c r="I10" s="83"/>
      <c r="J10" s="83"/>
      <c r="K10" s="86"/>
      <c r="L10" s="86"/>
      <c r="M10" s="86"/>
      <c r="N10" s="86"/>
      <c r="O10" s="86"/>
      <c r="P10" s="86"/>
      <c r="Q10" s="86" t="s">
        <v>168</v>
      </c>
      <c r="R10" s="86"/>
      <c r="S10" s="85"/>
    </row>
    <row r="11" spans="1:19" ht="15.5" x14ac:dyDescent="0.35">
      <c r="A11" s="87" t="s">
        <v>169</v>
      </c>
      <c r="B11" s="87">
        <v>1</v>
      </c>
      <c r="C11" s="83" t="s">
        <v>170</v>
      </c>
      <c r="D11" s="83" t="s">
        <v>153</v>
      </c>
      <c r="E11" s="83" t="s">
        <v>153</v>
      </c>
      <c r="F11" s="83" t="s">
        <v>153</v>
      </c>
      <c r="G11" s="83" t="s">
        <v>153</v>
      </c>
      <c r="H11" s="83" t="s">
        <v>153</v>
      </c>
      <c r="I11" s="83" t="s">
        <v>153</v>
      </c>
      <c r="J11" s="83" t="s">
        <v>153</v>
      </c>
      <c r="K11" s="86"/>
      <c r="L11" s="86"/>
      <c r="M11" s="86"/>
      <c r="N11" s="86"/>
      <c r="O11" s="86"/>
      <c r="P11" s="86" t="s">
        <v>165</v>
      </c>
      <c r="Q11" s="86"/>
      <c r="R11" s="86"/>
      <c r="S11" s="85"/>
    </row>
    <row r="12" spans="1:19" ht="15.5" x14ac:dyDescent="0.35">
      <c r="A12" s="87" t="s">
        <v>171</v>
      </c>
      <c r="B12" s="87">
        <v>1</v>
      </c>
      <c r="C12" s="83" t="s">
        <v>172</v>
      </c>
      <c r="D12" s="83"/>
      <c r="E12" s="83"/>
      <c r="F12" s="83"/>
      <c r="G12" s="83" t="s">
        <v>153</v>
      </c>
      <c r="H12" s="83"/>
      <c r="I12" s="83" t="s">
        <v>153</v>
      </c>
      <c r="J12" s="83" t="s">
        <v>153</v>
      </c>
      <c r="K12" s="86"/>
      <c r="L12" s="86"/>
      <c r="M12" s="86"/>
      <c r="N12" s="86"/>
      <c r="O12" s="86"/>
      <c r="P12" s="86" t="s">
        <v>165</v>
      </c>
      <c r="Q12" s="86"/>
      <c r="R12" s="86"/>
      <c r="S12" s="85"/>
    </row>
    <row r="13" spans="1:19" ht="15.5" x14ac:dyDescent="0.35">
      <c r="A13" s="87" t="s">
        <v>173</v>
      </c>
      <c r="B13" s="87">
        <v>1</v>
      </c>
      <c r="C13" s="83" t="s">
        <v>174</v>
      </c>
      <c r="D13" s="83" t="s">
        <v>153</v>
      </c>
      <c r="E13" s="83" t="s">
        <v>153</v>
      </c>
      <c r="F13" s="83" t="s">
        <v>153</v>
      </c>
      <c r="G13" s="83" t="s">
        <v>153</v>
      </c>
      <c r="H13" s="83" t="s">
        <v>153</v>
      </c>
      <c r="I13" s="83"/>
      <c r="J13" s="83"/>
      <c r="K13" s="86"/>
      <c r="L13" s="86"/>
      <c r="M13" s="86"/>
      <c r="N13" s="86"/>
      <c r="O13" s="86"/>
      <c r="P13" s="86" t="s">
        <v>165</v>
      </c>
      <c r="Q13" s="86"/>
      <c r="R13" s="86"/>
      <c r="S13" s="85"/>
    </row>
    <row r="14" spans="1:19" ht="15.5" x14ac:dyDescent="0.35">
      <c r="A14" s="87" t="s">
        <v>173</v>
      </c>
      <c r="B14" s="87">
        <v>2</v>
      </c>
      <c r="C14" s="83" t="s">
        <v>174</v>
      </c>
      <c r="D14" s="83"/>
      <c r="E14" s="83"/>
      <c r="F14" s="83"/>
      <c r="G14" s="83"/>
      <c r="H14" s="83"/>
      <c r="I14" s="83" t="s">
        <v>153</v>
      </c>
      <c r="J14" s="83" t="s">
        <v>153</v>
      </c>
      <c r="K14" s="86"/>
      <c r="L14" s="86"/>
      <c r="M14" s="86"/>
      <c r="N14" s="86"/>
      <c r="O14" s="86"/>
      <c r="P14" s="86" t="s">
        <v>165</v>
      </c>
      <c r="Q14" s="86"/>
      <c r="R14" s="86"/>
      <c r="S14" s="85"/>
    </row>
    <row r="15" spans="1:19" ht="15.5" x14ac:dyDescent="0.35">
      <c r="A15" s="87" t="s">
        <v>175</v>
      </c>
      <c r="B15" s="87">
        <v>1</v>
      </c>
      <c r="C15" s="83" t="s">
        <v>176</v>
      </c>
      <c r="D15" s="83" t="s">
        <v>153</v>
      </c>
      <c r="E15" s="83" t="s">
        <v>153</v>
      </c>
      <c r="F15" s="83" t="s">
        <v>153</v>
      </c>
      <c r="G15" s="83" t="s">
        <v>153</v>
      </c>
      <c r="H15" s="83" t="s">
        <v>153</v>
      </c>
      <c r="I15" s="83"/>
      <c r="J15" s="83"/>
      <c r="K15" s="86"/>
      <c r="L15" s="86"/>
      <c r="M15" s="86"/>
      <c r="N15" s="86"/>
      <c r="O15" s="86"/>
      <c r="P15" s="86" t="s">
        <v>165</v>
      </c>
      <c r="Q15" s="86"/>
      <c r="R15" s="86"/>
      <c r="S15" s="85"/>
    </row>
    <row r="16" spans="1:19" ht="15.5" x14ac:dyDescent="0.35">
      <c r="A16" s="87" t="s">
        <v>175</v>
      </c>
      <c r="B16" s="87">
        <v>2</v>
      </c>
      <c r="C16" s="83" t="s">
        <v>176</v>
      </c>
      <c r="D16" s="83"/>
      <c r="E16" s="83"/>
      <c r="F16" s="83"/>
      <c r="G16" s="83"/>
      <c r="H16" s="83"/>
      <c r="I16" s="83" t="s">
        <v>153</v>
      </c>
      <c r="J16" s="83" t="s">
        <v>153</v>
      </c>
      <c r="K16" s="86"/>
      <c r="L16" s="86"/>
      <c r="M16" s="86"/>
      <c r="N16" s="86"/>
      <c r="O16" s="86"/>
      <c r="P16" s="86" t="s">
        <v>165</v>
      </c>
      <c r="Q16" s="86"/>
      <c r="R16" s="86"/>
      <c r="S16" s="85"/>
    </row>
    <row r="17" spans="1:19" ht="15.5" x14ac:dyDescent="0.35">
      <c r="A17" s="87" t="s">
        <v>177</v>
      </c>
      <c r="B17" s="87">
        <v>1</v>
      </c>
      <c r="C17" s="83" t="s">
        <v>178</v>
      </c>
      <c r="D17" s="83" t="s">
        <v>153</v>
      </c>
      <c r="E17" s="83"/>
      <c r="F17" s="83"/>
      <c r="G17" s="83"/>
      <c r="H17" s="83"/>
      <c r="I17" s="83"/>
      <c r="J17" s="83"/>
      <c r="K17" s="86"/>
      <c r="L17" s="86"/>
      <c r="M17" s="86"/>
      <c r="N17" s="86"/>
      <c r="O17" s="86"/>
      <c r="P17" s="86" t="s">
        <v>165</v>
      </c>
      <c r="Q17" s="86"/>
      <c r="R17" s="86"/>
      <c r="S17" s="85"/>
    </row>
    <row r="18" spans="1:19" ht="15.5" x14ac:dyDescent="0.35">
      <c r="A18" s="87" t="s">
        <v>177</v>
      </c>
      <c r="B18" s="87">
        <v>2</v>
      </c>
      <c r="C18" s="83" t="s">
        <v>178</v>
      </c>
      <c r="D18" s="83"/>
      <c r="E18" s="83" t="s">
        <v>153</v>
      </c>
      <c r="F18" s="83" t="s">
        <v>153</v>
      </c>
      <c r="G18" s="83"/>
      <c r="H18" s="83"/>
      <c r="I18" s="83"/>
      <c r="J18" s="83"/>
      <c r="K18" s="86"/>
      <c r="L18" s="86"/>
      <c r="M18" s="86"/>
      <c r="N18" s="86"/>
      <c r="O18" s="86"/>
      <c r="P18" s="86" t="s">
        <v>165</v>
      </c>
      <c r="Q18" s="86"/>
      <c r="R18" s="86"/>
      <c r="S18" s="85"/>
    </row>
    <row r="19" spans="1:19" ht="15.5" x14ac:dyDescent="0.35">
      <c r="A19" s="87" t="s">
        <v>177</v>
      </c>
      <c r="B19" s="87">
        <v>3</v>
      </c>
      <c r="C19" s="83" t="s">
        <v>178</v>
      </c>
      <c r="D19" s="83"/>
      <c r="E19" s="83"/>
      <c r="F19" s="83"/>
      <c r="G19" s="83" t="s">
        <v>153</v>
      </c>
      <c r="H19" s="83" t="s">
        <v>153</v>
      </c>
      <c r="I19" s="83" t="s">
        <v>153</v>
      </c>
      <c r="J19" s="83" t="s">
        <v>153</v>
      </c>
      <c r="K19" s="86"/>
      <c r="L19" s="86"/>
      <c r="M19" s="86"/>
      <c r="N19" s="86"/>
      <c r="O19" s="86"/>
      <c r="P19" s="86" t="s">
        <v>165</v>
      </c>
      <c r="Q19" s="86"/>
      <c r="R19" s="86"/>
      <c r="S19" s="85"/>
    </row>
    <row r="20" spans="1:19" ht="15.5" x14ac:dyDescent="0.35">
      <c r="A20" s="87" t="s">
        <v>179</v>
      </c>
      <c r="B20" s="87">
        <v>2</v>
      </c>
      <c r="C20" s="83" t="s">
        <v>180</v>
      </c>
      <c r="D20" s="83" t="s">
        <v>153</v>
      </c>
      <c r="E20" s="83"/>
      <c r="F20" s="83"/>
      <c r="G20" s="83"/>
      <c r="H20" s="83"/>
      <c r="I20" s="83"/>
      <c r="J20" s="83"/>
      <c r="K20" s="86"/>
      <c r="L20" s="86"/>
      <c r="M20" s="86"/>
      <c r="N20" s="86"/>
      <c r="O20" s="86"/>
      <c r="P20" s="86" t="s">
        <v>165</v>
      </c>
      <c r="Q20" s="86"/>
      <c r="R20" s="86"/>
      <c r="S20" s="85"/>
    </row>
    <row r="21" spans="1:19" ht="15.5" x14ac:dyDescent="0.35">
      <c r="A21" s="87" t="s">
        <v>181</v>
      </c>
      <c r="B21" s="87">
        <v>3</v>
      </c>
      <c r="C21" s="83" t="s">
        <v>180</v>
      </c>
      <c r="D21" s="83"/>
      <c r="E21" s="83" t="s">
        <v>153</v>
      </c>
      <c r="F21" s="83" t="s">
        <v>153</v>
      </c>
      <c r="G21" s="83" t="s">
        <v>153</v>
      </c>
      <c r="H21" s="83" t="s">
        <v>153</v>
      </c>
      <c r="I21" s="83" t="s">
        <v>153</v>
      </c>
      <c r="J21" s="83"/>
      <c r="K21" s="86"/>
      <c r="L21" s="86"/>
      <c r="M21" s="86"/>
      <c r="N21" s="86"/>
      <c r="O21" s="86"/>
      <c r="P21" s="86" t="s">
        <v>165</v>
      </c>
      <c r="Q21" s="86"/>
      <c r="R21" s="86"/>
      <c r="S21" s="85"/>
    </row>
    <row r="22" spans="1:19" ht="15.5" x14ac:dyDescent="0.35">
      <c r="A22" s="87" t="s">
        <v>182</v>
      </c>
      <c r="B22" s="87">
        <v>1</v>
      </c>
      <c r="C22" s="83" t="s">
        <v>183</v>
      </c>
      <c r="D22" s="83" t="s">
        <v>153</v>
      </c>
      <c r="E22" s="83"/>
      <c r="F22" s="83"/>
      <c r="G22" s="83"/>
      <c r="H22" s="83"/>
      <c r="I22" s="83"/>
      <c r="J22" s="83"/>
      <c r="K22" s="86"/>
      <c r="L22" s="86"/>
      <c r="M22" s="86"/>
      <c r="N22" s="86"/>
      <c r="O22" s="86"/>
      <c r="P22" s="86" t="s">
        <v>165</v>
      </c>
      <c r="Q22" s="86"/>
      <c r="R22" s="86"/>
      <c r="S22" s="85"/>
    </row>
    <row r="23" spans="1:19" ht="15.5" x14ac:dyDescent="0.35">
      <c r="A23" s="87" t="s">
        <v>184</v>
      </c>
      <c r="B23" s="87">
        <v>1</v>
      </c>
      <c r="C23" s="83" t="s">
        <v>185</v>
      </c>
      <c r="D23" s="83"/>
      <c r="E23" s="83"/>
      <c r="F23" s="83"/>
      <c r="G23" s="83" t="s">
        <v>153</v>
      </c>
      <c r="H23" s="83" t="s">
        <v>153</v>
      </c>
      <c r="I23" s="83" t="s">
        <v>153</v>
      </c>
      <c r="J23" s="83"/>
      <c r="K23" s="86"/>
      <c r="L23" s="86"/>
      <c r="M23" s="86"/>
      <c r="N23" s="86"/>
      <c r="O23" s="86"/>
      <c r="P23" s="86" t="s">
        <v>165</v>
      </c>
      <c r="Q23" s="86"/>
      <c r="R23" s="86"/>
      <c r="S23" s="85"/>
    </row>
    <row r="24" spans="1:19" ht="15.5" x14ac:dyDescent="0.35">
      <c r="A24" s="87" t="s">
        <v>184</v>
      </c>
      <c r="B24" s="87">
        <v>2</v>
      </c>
      <c r="C24" s="83" t="s">
        <v>185</v>
      </c>
      <c r="D24" s="83"/>
      <c r="E24" s="83"/>
      <c r="F24" s="83"/>
      <c r="G24" s="83"/>
      <c r="H24" s="83"/>
      <c r="I24" s="83"/>
      <c r="J24" s="83" t="s">
        <v>153</v>
      </c>
      <c r="K24" s="86"/>
      <c r="L24" s="86"/>
      <c r="M24" s="86"/>
      <c r="N24" s="86"/>
      <c r="O24" s="86"/>
      <c r="P24" s="86" t="s">
        <v>165</v>
      </c>
      <c r="Q24" s="86"/>
      <c r="R24" s="86"/>
      <c r="S24" s="85"/>
    </row>
    <row r="25" spans="1:19" ht="15.5" x14ac:dyDescent="0.35">
      <c r="A25" s="87" t="s">
        <v>186</v>
      </c>
      <c r="B25" s="87">
        <v>1</v>
      </c>
      <c r="C25" s="83" t="s">
        <v>187</v>
      </c>
      <c r="D25" s="83"/>
      <c r="E25" s="83"/>
      <c r="F25" s="83"/>
      <c r="G25" s="83"/>
      <c r="H25" s="83"/>
      <c r="I25" s="83"/>
      <c r="J25" s="83" t="s">
        <v>153</v>
      </c>
      <c r="K25" s="86"/>
      <c r="L25" s="86"/>
      <c r="M25" s="86"/>
      <c r="N25" s="86"/>
      <c r="O25" s="86"/>
      <c r="P25" s="86" t="s">
        <v>165</v>
      </c>
      <c r="Q25" s="86"/>
      <c r="R25" s="86"/>
      <c r="S25" s="85"/>
    </row>
    <row r="26" spans="1:19" ht="15.5" x14ac:dyDescent="0.35">
      <c r="A26" s="87" t="s">
        <v>188</v>
      </c>
      <c r="B26" s="87">
        <v>1</v>
      </c>
      <c r="C26" s="83" t="s">
        <v>189</v>
      </c>
      <c r="D26" s="83"/>
      <c r="E26" s="83" t="s">
        <v>153</v>
      </c>
      <c r="F26" s="83" t="s">
        <v>153</v>
      </c>
      <c r="G26" s="83" t="s">
        <v>153</v>
      </c>
      <c r="H26" s="83" t="s">
        <v>153</v>
      </c>
      <c r="I26" s="83"/>
      <c r="J26" s="83"/>
      <c r="K26" s="86"/>
      <c r="L26" s="86"/>
      <c r="M26" s="86"/>
      <c r="N26" s="86"/>
      <c r="O26" s="86"/>
      <c r="P26" s="86"/>
      <c r="Q26" s="86" t="s">
        <v>168</v>
      </c>
      <c r="R26" s="86"/>
      <c r="S26" s="85"/>
    </row>
    <row r="27" spans="1:19" ht="15.5" x14ac:dyDescent="0.35">
      <c r="A27" s="87" t="s">
        <v>190</v>
      </c>
      <c r="B27" s="87">
        <v>1</v>
      </c>
      <c r="C27" s="83" t="s">
        <v>191</v>
      </c>
      <c r="D27" s="83" t="s">
        <v>153</v>
      </c>
      <c r="E27" s="83" t="s">
        <v>153</v>
      </c>
      <c r="F27" s="83" t="s">
        <v>153</v>
      </c>
      <c r="G27" s="83" t="s">
        <v>153</v>
      </c>
      <c r="H27" s="83" t="s">
        <v>153</v>
      </c>
      <c r="I27" s="83" t="s">
        <v>153</v>
      </c>
      <c r="J27" s="83" t="s">
        <v>153</v>
      </c>
      <c r="K27" s="86"/>
      <c r="L27" s="86"/>
      <c r="M27" s="86"/>
      <c r="N27" s="86"/>
      <c r="O27" s="86"/>
      <c r="P27" s="86"/>
      <c r="Q27" s="86" t="s">
        <v>168</v>
      </c>
      <c r="R27" s="86"/>
      <c r="S27" s="85"/>
    </row>
    <row r="28" spans="1:19" ht="15.5" x14ac:dyDescent="0.35">
      <c r="A28" s="87" t="s">
        <v>192</v>
      </c>
      <c r="B28" s="87">
        <v>4</v>
      </c>
      <c r="C28" s="83" t="s">
        <v>193</v>
      </c>
      <c r="D28" s="83" t="s">
        <v>153</v>
      </c>
      <c r="E28" s="83" t="s">
        <v>153</v>
      </c>
      <c r="F28" s="83" t="s">
        <v>153</v>
      </c>
      <c r="G28" s="83" t="s">
        <v>153</v>
      </c>
      <c r="H28" s="83"/>
      <c r="I28" s="83"/>
      <c r="J28" s="83"/>
      <c r="K28" s="86"/>
      <c r="L28" s="86"/>
      <c r="M28" s="86"/>
      <c r="N28" s="86"/>
      <c r="O28" s="86"/>
      <c r="P28" s="86"/>
      <c r="Q28" s="86" t="s">
        <v>165</v>
      </c>
      <c r="R28" s="86"/>
      <c r="S28" s="85"/>
    </row>
    <row r="29" spans="1:19" ht="15.5" x14ac:dyDescent="0.35">
      <c r="A29" s="87" t="s">
        <v>192</v>
      </c>
      <c r="B29" s="87">
        <v>5</v>
      </c>
      <c r="C29" s="83" t="s">
        <v>193</v>
      </c>
      <c r="D29" s="83"/>
      <c r="E29" s="83"/>
      <c r="F29" s="83"/>
      <c r="G29" s="83"/>
      <c r="H29" s="83" t="s">
        <v>153</v>
      </c>
      <c r="I29" s="83" t="s">
        <v>153</v>
      </c>
      <c r="J29" s="83" t="s">
        <v>153</v>
      </c>
      <c r="K29" s="86"/>
      <c r="L29" s="86"/>
      <c r="M29" s="86"/>
      <c r="N29" s="86"/>
      <c r="O29" s="86"/>
      <c r="P29" s="86"/>
      <c r="Q29" s="86" t="s">
        <v>165</v>
      </c>
      <c r="R29" s="86"/>
      <c r="S29" s="85"/>
    </row>
    <row r="30" spans="1:19" ht="15.5" x14ac:dyDescent="0.35">
      <c r="A30" s="87" t="s">
        <v>194</v>
      </c>
      <c r="B30" s="87">
        <v>8</v>
      </c>
      <c r="C30" s="83" t="s">
        <v>195</v>
      </c>
      <c r="D30" s="83"/>
      <c r="E30" s="83"/>
      <c r="F30" s="83"/>
      <c r="G30" s="83"/>
      <c r="H30" s="83"/>
      <c r="I30" s="83" t="s">
        <v>153</v>
      </c>
      <c r="J30" s="83" t="s">
        <v>153</v>
      </c>
      <c r="K30" s="86"/>
      <c r="L30" s="86"/>
      <c r="M30" s="86"/>
      <c r="N30" s="86"/>
      <c r="O30" s="86"/>
      <c r="P30" s="86"/>
      <c r="Q30" s="86"/>
      <c r="R30" s="86" t="s">
        <v>196</v>
      </c>
      <c r="S30" s="85"/>
    </row>
    <row r="31" spans="1:19" ht="15.5" x14ac:dyDescent="0.35">
      <c r="A31" s="87" t="s">
        <v>197</v>
      </c>
      <c r="B31" s="87">
        <v>1</v>
      </c>
      <c r="C31" s="83" t="s">
        <v>198</v>
      </c>
      <c r="D31" s="83" t="s">
        <v>153</v>
      </c>
      <c r="E31" s="83" t="s">
        <v>153</v>
      </c>
      <c r="F31" s="83" t="s">
        <v>153</v>
      </c>
      <c r="G31" s="83"/>
      <c r="H31" s="83"/>
      <c r="I31" s="83"/>
      <c r="J31" s="83"/>
      <c r="K31" s="86"/>
      <c r="L31" s="86"/>
      <c r="M31" s="86"/>
      <c r="N31" s="86"/>
      <c r="O31" s="86"/>
      <c r="P31" s="86"/>
      <c r="Q31" s="86"/>
      <c r="R31" s="86" t="s">
        <v>165</v>
      </c>
      <c r="S31" s="85"/>
    </row>
    <row r="32" spans="1:19" ht="15.5" x14ac:dyDescent="0.35">
      <c r="A32" s="87" t="s">
        <v>199</v>
      </c>
      <c r="B32" s="87">
        <v>1</v>
      </c>
      <c r="C32" s="83" t="s">
        <v>200</v>
      </c>
      <c r="D32" s="83" t="s">
        <v>153</v>
      </c>
      <c r="E32" s="83" t="s">
        <v>153</v>
      </c>
      <c r="F32" s="83" t="s">
        <v>153</v>
      </c>
      <c r="G32" s="83"/>
      <c r="H32" s="83"/>
      <c r="I32" s="83"/>
      <c r="J32" s="83"/>
      <c r="K32" s="86"/>
      <c r="L32" s="86"/>
      <c r="M32" s="86"/>
      <c r="N32" s="86"/>
      <c r="O32" s="86"/>
      <c r="P32" s="86"/>
      <c r="Q32" s="86"/>
      <c r="R32" s="86" t="s">
        <v>165</v>
      </c>
      <c r="S32" s="85"/>
    </row>
    <row r="33" spans="1:19" ht="15.5" x14ac:dyDescent="0.35">
      <c r="A33" s="87" t="s">
        <v>199</v>
      </c>
      <c r="B33" s="87">
        <v>2</v>
      </c>
      <c r="C33" s="83" t="s">
        <v>200</v>
      </c>
      <c r="D33" s="83"/>
      <c r="E33" s="83"/>
      <c r="F33" s="83"/>
      <c r="G33" s="83" t="s">
        <v>153</v>
      </c>
      <c r="H33" s="83" t="s">
        <v>153</v>
      </c>
      <c r="I33" s="83" t="s">
        <v>153</v>
      </c>
      <c r="J33" s="83" t="s">
        <v>153</v>
      </c>
      <c r="K33" s="86"/>
      <c r="L33" s="86"/>
      <c r="M33" s="86"/>
      <c r="N33" s="86"/>
      <c r="O33" s="86"/>
      <c r="P33" s="86"/>
      <c r="Q33" s="86"/>
      <c r="R33" s="86" t="s">
        <v>165</v>
      </c>
      <c r="S33" s="85"/>
    </row>
    <row r="34" spans="1:19" ht="15.5" x14ac:dyDescent="0.35">
      <c r="A34" s="87" t="s">
        <v>201</v>
      </c>
      <c r="B34" s="87">
        <v>4</v>
      </c>
      <c r="C34" s="83" t="s">
        <v>202</v>
      </c>
      <c r="D34" s="83" t="s">
        <v>153</v>
      </c>
      <c r="E34" s="83" t="s">
        <v>153</v>
      </c>
      <c r="F34" s="83"/>
      <c r="G34" s="83"/>
      <c r="H34" s="83"/>
      <c r="I34" s="83"/>
      <c r="J34" s="83"/>
      <c r="K34" s="86"/>
      <c r="L34" s="86"/>
      <c r="M34" s="86"/>
      <c r="N34" s="86"/>
      <c r="O34" s="86"/>
      <c r="P34" s="86" t="s">
        <v>165</v>
      </c>
      <c r="Q34" s="86" t="s">
        <v>165</v>
      </c>
      <c r="R34" s="86"/>
      <c r="S34" s="85"/>
    </row>
    <row r="35" spans="1:19" ht="15.5" x14ac:dyDescent="0.35">
      <c r="A35" s="87" t="s">
        <v>201</v>
      </c>
      <c r="B35" s="87">
        <v>5</v>
      </c>
      <c r="C35" s="83" t="s">
        <v>203</v>
      </c>
      <c r="D35" s="83"/>
      <c r="E35" s="83"/>
      <c r="F35" s="83" t="s">
        <v>153</v>
      </c>
      <c r="G35" s="83" t="s">
        <v>153</v>
      </c>
      <c r="H35" s="83" t="s">
        <v>153</v>
      </c>
      <c r="I35" s="83" t="s">
        <v>153</v>
      </c>
      <c r="J35" s="83" t="s">
        <v>153</v>
      </c>
      <c r="K35" s="86"/>
      <c r="L35" s="86"/>
      <c r="M35" s="86"/>
      <c r="N35" s="86"/>
      <c r="O35" s="86"/>
      <c r="P35" s="86" t="s">
        <v>165</v>
      </c>
      <c r="Q35" s="86" t="s">
        <v>165</v>
      </c>
      <c r="R35" s="86"/>
      <c r="S35" s="85"/>
    </row>
    <row r="36" spans="1:19" ht="15.5" x14ac:dyDescent="0.35">
      <c r="A36" s="87" t="s">
        <v>204</v>
      </c>
      <c r="B36" s="87">
        <v>7</v>
      </c>
      <c r="C36" s="83" t="s">
        <v>205</v>
      </c>
      <c r="D36" s="83" t="s">
        <v>153</v>
      </c>
      <c r="E36" s="83"/>
      <c r="F36" s="83"/>
      <c r="G36" s="83"/>
      <c r="H36" s="83"/>
      <c r="I36" s="83"/>
      <c r="J36" s="83"/>
      <c r="K36" s="86"/>
      <c r="L36" s="86"/>
      <c r="M36" s="86"/>
      <c r="N36" s="86"/>
      <c r="O36" s="86"/>
      <c r="P36" s="86"/>
      <c r="Q36" s="86"/>
      <c r="R36" s="86" t="s">
        <v>196</v>
      </c>
      <c r="S36" s="85"/>
    </row>
    <row r="37" spans="1:19" ht="15.5" x14ac:dyDescent="0.35">
      <c r="A37" s="87" t="s">
        <v>206</v>
      </c>
      <c r="B37" s="87">
        <v>1</v>
      </c>
      <c r="C37" s="83" t="s">
        <v>207</v>
      </c>
      <c r="D37" s="83" t="s">
        <v>153</v>
      </c>
      <c r="E37" s="83" t="s">
        <v>153</v>
      </c>
      <c r="F37" s="83"/>
      <c r="G37" s="83"/>
      <c r="H37" s="83"/>
      <c r="I37" s="83"/>
      <c r="J37" s="83"/>
      <c r="K37" s="86"/>
      <c r="L37" s="86"/>
      <c r="M37" s="86"/>
      <c r="N37" s="86"/>
      <c r="O37" s="86"/>
      <c r="P37" s="86"/>
      <c r="Q37" s="86" t="s">
        <v>165</v>
      </c>
      <c r="R37" s="86" t="s">
        <v>165</v>
      </c>
      <c r="S37" s="85"/>
    </row>
    <row r="38" spans="1:19" ht="15.5" x14ac:dyDescent="0.35">
      <c r="A38" s="87" t="s">
        <v>208</v>
      </c>
      <c r="B38" s="87">
        <v>1</v>
      </c>
      <c r="C38" s="83" t="s">
        <v>209</v>
      </c>
      <c r="D38" s="83" t="s">
        <v>153</v>
      </c>
      <c r="E38" s="83" t="s">
        <v>153</v>
      </c>
      <c r="F38" s="83" t="s">
        <v>153</v>
      </c>
      <c r="G38" s="83" t="s">
        <v>153</v>
      </c>
      <c r="H38" s="83" t="s">
        <v>153</v>
      </c>
      <c r="I38" s="83"/>
      <c r="J38" s="83" t="s">
        <v>153</v>
      </c>
      <c r="K38" s="86"/>
      <c r="L38" s="86"/>
      <c r="M38" s="86"/>
      <c r="N38" s="86"/>
      <c r="O38" s="86"/>
      <c r="P38" s="86"/>
      <c r="Q38" s="86"/>
      <c r="R38" s="86" t="s">
        <v>165</v>
      </c>
      <c r="S38" s="85"/>
    </row>
    <row r="39" spans="1:19" ht="15.5" x14ac:dyDescent="0.35">
      <c r="A39" s="87" t="s">
        <v>210</v>
      </c>
      <c r="B39" s="87">
        <v>1</v>
      </c>
      <c r="C39" s="83" t="s">
        <v>211</v>
      </c>
      <c r="D39" s="83" t="s">
        <v>153</v>
      </c>
      <c r="E39" s="83" t="s">
        <v>153</v>
      </c>
      <c r="F39" s="83" t="s">
        <v>153</v>
      </c>
      <c r="G39" s="83" t="s">
        <v>153</v>
      </c>
      <c r="H39" s="83" t="s">
        <v>153</v>
      </c>
      <c r="I39" s="83" t="s">
        <v>153</v>
      </c>
      <c r="J39" s="83" t="s">
        <v>153</v>
      </c>
      <c r="K39" s="86"/>
      <c r="L39" s="86"/>
      <c r="M39" s="86"/>
      <c r="N39" s="86"/>
      <c r="O39" s="86"/>
      <c r="P39" s="86"/>
      <c r="Q39" s="86" t="s">
        <v>165</v>
      </c>
      <c r="R39" s="86" t="s">
        <v>165</v>
      </c>
      <c r="S39" s="85"/>
    </row>
    <row r="40" spans="1:19" ht="15.5" x14ac:dyDescent="0.35">
      <c r="A40" s="87" t="s">
        <v>212</v>
      </c>
      <c r="B40" s="87">
        <v>1</v>
      </c>
      <c r="C40" s="83" t="s">
        <v>213</v>
      </c>
      <c r="D40" s="83"/>
      <c r="E40" s="83"/>
      <c r="F40" s="83" t="s">
        <v>153</v>
      </c>
      <c r="G40" s="83" t="s">
        <v>153</v>
      </c>
      <c r="H40" s="83" t="s">
        <v>153</v>
      </c>
      <c r="I40" s="83" t="s">
        <v>153</v>
      </c>
      <c r="J40" s="83"/>
      <c r="K40" s="86"/>
      <c r="L40" s="86"/>
      <c r="M40" s="86"/>
      <c r="N40" s="86"/>
      <c r="O40" s="86"/>
      <c r="P40" s="86"/>
      <c r="Q40" s="86"/>
      <c r="R40" s="86" t="s">
        <v>165</v>
      </c>
      <c r="S40" s="85"/>
    </row>
    <row r="41" spans="1:19" ht="15.5" x14ac:dyDescent="0.35">
      <c r="A41" s="87" t="s">
        <v>214</v>
      </c>
      <c r="B41" s="87">
        <v>3</v>
      </c>
      <c r="C41" s="83" t="s">
        <v>215</v>
      </c>
      <c r="D41" s="83" t="s">
        <v>153</v>
      </c>
      <c r="E41" s="83"/>
      <c r="F41" s="83"/>
      <c r="G41" s="83"/>
      <c r="H41" s="83"/>
      <c r="I41" s="83"/>
      <c r="J41" s="83"/>
      <c r="K41" s="86"/>
      <c r="L41" s="86"/>
      <c r="M41" s="86"/>
      <c r="N41" s="86"/>
      <c r="O41" s="86"/>
      <c r="P41" s="86" t="s">
        <v>165</v>
      </c>
      <c r="Q41" s="86" t="s">
        <v>165</v>
      </c>
      <c r="R41" s="86" t="s">
        <v>165</v>
      </c>
      <c r="S41" s="85"/>
    </row>
    <row r="42" spans="1:19" ht="15.5" x14ac:dyDescent="0.35">
      <c r="A42" s="87" t="s">
        <v>214</v>
      </c>
      <c r="B42" s="87">
        <v>4</v>
      </c>
      <c r="C42" s="83" t="s">
        <v>215</v>
      </c>
      <c r="D42" s="83"/>
      <c r="E42" s="83" t="s">
        <v>153</v>
      </c>
      <c r="F42" s="83" t="s">
        <v>153</v>
      </c>
      <c r="G42" s="83" t="s">
        <v>153</v>
      </c>
      <c r="H42" s="83"/>
      <c r="I42" s="83"/>
      <c r="J42" s="83"/>
      <c r="K42" s="86"/>
      <c r="L42" s="86"/>
      <c r="M42" s="86"/>
      <c r="N42" s="86"/>
      <c r="O42" s="86"/>
      <c r="P42" s="86" t="s">
        <v>165</v>
      </c>
      <c r="Q42" s="86" t="s">
        <v>165</v>
      </c>
      <c r="R42" s="86" t="s">
        <v>165</v>
      </c>
      <c r="S42" s="85"/>
    </row>
    <row r="43" spans="1:19" ht="15.5" x14ac:dyDescent="0.35">
      <c r="A43" s="87" t="s">
        <v>216</v>
      </c>
      <c r="B43" s="87">
        <v>1</v>
      </c>
      <c r="C43" s="83" t="s">
        <v>217</v>
      </c>
      <c r="D43" s="83"/>
      <c r="E43" s="83"/>
      <c r="F43" s="83" t="s">
        <v>153</v>
      </c>
      <c r="G43" s="83" t="s">
        <v>153</v>
      </c>
      <c r="H43" s="83" t="s">
        <v>153</v>
      </c>
      <c r="I43" s="83" t="s">
        <v>153</v>
      </c>
      <c r="J43" s="83" t="s">
        <v>153</v>
      </c>
      <c r="K43" s="86"/>
      <c r="L43" s="86"/>
      <c r="M43" s="86"/>
      <c r="N43" s="86"/>
      <c r="O43" s="86"/>
      <c r="P43" s="86" t="s">
        <v>165</v>
      </c>
      <c r="Q43" s="86" t="s">
        <v>165</v>
      </c>
      <c r="R43" s="86" t="s">
        <v>165</v>
      </c>
      <c r="S43" s="85"/>
    </row>
    <row r="44" spans="1:19" ht="15.5" x14ac:dyDescent="0.35">
      <c r="A44" s="87" t="s">
        <v>218</v>
      </c>
      <c r="B44" s="87">
        <v>1</v>
      </c>
      <c r="C44" s="83" t="s">
        <v>219</v>
      </c>
      <c r="D44" s="83"/>
      <c r="E44" s="83"/>
      <c r="F44" s="83" t="s">
        <v>153</v>
      </c>
      <c r="G44" s="83" t="s">
        <v>153</v>
      </c>
      <c r="H44" s="83" t="s">
        <v>153</v>
      </c>
      <c r="I44" s="83"/>
      <c r="J44" s="83"/>
      <c r="K44" s="86"/>
      <c r="L44" s="86"/>
      <c r="M44" s="86"/>
      <c r="N44" s="86"/>
      <c r="O44" s="86"/>
      <c r="P44" s="86" t="s">
        <v>165</v>
      </c>
      <c r="Q44" s="86" t="s">
        <v>165</v>
      </c>
      <c r="R44" s="86" t="s">
        <v>165</v>
      </c>
      <c r="S44" s="85"/>
    </row>
    <row r="45" spans="1:19" ht="15.5" x14ac:dyDescent="0.35">
      <c r="A45" s="87" t="s">
        <v>218</v>
      </c>
      <c r="B45" s="87">
        <v>2</v>
      </c>
      <c r="C45" s="83" t="s">
        <v>219</v>
      </c>
      <c r="D45" s="83"/>
      <c r="E45" s="83"/>
      <c r="F45" s="83"/>
      <c r="G45" s="83"/>
      <c r="H45" s="83"/>
      <c r="I45" s="83" t="s">
        <v>153</v>
      </c>
      <c r="J45" s="83" t="s">
        <v>153</v>
      </c>
      <c r="K45" s="86"/>
      <c r="L45" s="86"/>
      <c r="M45" s="86"/>
      <c r="N45" s="86"/>
      <c r="O45" s="86"/>
      <c r="P45" s="86" t="s">
        <v>165</v>
      </c>
      <c r="Q45" s="86" t="s">
        <v>165</v>
      </c>
      <c r="R45" s="86" t="s">
        <v>165</v>
      </c>
      <c r="S45" s="85"/>
    </row>
    <row r="46" spans="1:19" ht="15.5" x14ac:dyDescent="0.35">
      <c r="A46" s="87" t="s">
        <v>220</v>
      </c>
      <c r="B46" s="87">
        <v>3</v>
      </c>
      <c r="C46" s="83" t="s">
        <v>221</v>
      </c>
      <c r="D46" s="83" t="s">
        <v>153</v>
      </c>
      <c r="E46" s="83" t="s">
        <v>153</v>
      </c>
      <c r="F46" s="83" t="s">
        <v>153</v>
      </c>
      <c r="G46" s="83" t="s">
        <v>153</v>
      </c>
      <c r="H46" s="83" t="s">
        <v>153</v>
      </c>
      <c r="I46" s="83" t="s">
        <v>153</v>
      </c>
      <c r="J46" s="83" t="s">
        <v>153</v>
      </c>
      <c r="K46" s="86"/>
      <c r="L46" s="86"/>
      <c r="M46" s="86"/>
      <c r="N46" s="86"/>
      <c r="O46" s="86"/>
      <c r="P46" s="86"/>
      <c r="Q46" s="86" t="s">
        <v>168</v>
      </c>
      <c r="R46" s="86"/>
      <c r="S46" s="85"/>
    </row>
    <row r="47" spans="1:19" ht="15.5" x14ac:dyDescent="0.35">
      <c r="A47" s="87" t="s">
        <v>222</v>
      </c>
      <c r="B47" s="87">
        <v>1</v>
      </c>
      <c r="C47" s="83" t="s">
        <v>223</v>
      </c>
      <c r="D47" s="83"/>
      <c r="E47" s="83" t="s">
        <v>153</v>
      </c>
      <c r="F47" s="83" t="s">
        <v>153</v>
      </c>
      <c r="G47" s="83" t="s">
        <v>153</v>
      </c>
      <c r="H47" s="83"/>
      <c r="I47" s="83"/>
      <c r="J47" s="83"/>
      <c r="K47" s="86"/>
      <c r="L47" s="86"/>
      <c r="M47" s="86"/>
      <c r="N47" s="86"/>
      <c r="O47" s="86"/>
      <c r="P47" s="86"/>
      <c r="Q47" s="86"/>
      <c r="R47" s="86" t="s">
        <v>165</v>
      </c>
      <c r="S47" s="85"/>
    </row>
    <row r="48" spans="1:19" ht="15.5" x14ac:dyDescent="0.35">
      <c r="A48" s="87" t="s">
        <v>224</v>
      </c>
      <c r="B48" s="87">
        <v>1</v>
      </c>
      <c r="C48" s="83" t="s">
        <v>225</v>
      </c>
      <c r="D48" s="83" t="s">
        <v>153</v>
      </c>
      <c r="E48" s="83"/>
      <c r="F48" s="83"/>
      <c r="G48" s="83"/>
      <c r="H48" s="83"/>
      <c r="I48" s="83"/>
      <c r="J48" s="83"/>
      <c r="K48" s="86"/>
      <c r="L48" s="86"/>
      <c r="M48" s="86"/>
      <c r="N48" s="86"/>
      <c r="O48" s="86"/>
      <c r="P48" s="86"/>
      <c r="Q48" s="86"/>
      <c r="R48" s="86" t="s">
        <v>165</v>
      </c>
      <c r="S48" s="85"/>
    </row>
    <row r="49" spans="1:19" ht="15.5" x14ac:dyDescent="0.35">
      <c r="A49" s="87" t="s">
        <v>224</v>
      </c>
      <c r="B49" s="87">
        <v>2</v>
      </c>
      <c r="C49" s="83" t="s">
        <v>225</v>
      </c>
      <c r="D49" s="83"/>
      <c r="E49" s="83" t="s">
        <v>153</v>
      </c>
      <c r="F49" s="83" t="s">
        <v>153</v>
      </c>
      <c r="G49" s="83" t="s">
        <v>153</v>
      </c>
      <c r="H49" s="83" t="s">
        <v>153</v>
      </c>
      <c r="I49" s="83" t="s">
        <v>153</v>
      </c>
      <c r="J49" s="83"/>
      <c r="K49" s="86"/>
      <c r="L49" s="86"/>
      <c r="M49" s="86"/>
      <c r="N49" s="86"/>
      <c r="O49" s="86"/>
      <c r="P49" s="86"/>
      <c r="Q49" s="86"/>
      <c r="R49" s="86" t="s">
        <v>165</v>
      </c>
      <c r="S49" s="85"/>
    </row>
    <row r="50" spans="1:19" ht="15.5" x14ac:dyDescent="0.35">
      <c r="A50" s="87" t="s">
        <v>226</v>
      </c>
      <c r="B50" s="87">
        <v>1</v>
      </c>
      <c r="C50" s="83" t="s">
        <v>227</v>
      </c>
      <c r="D50" s="83" t="s">
        <v>153</v>
      </c>
      <c r="E50" s="83"/>
      <c r="F50" s="83"/>
      <c r="G50" s="83"/>
      <c r="H50" s="83"/>
      <c r="I50" s="83"/>
      <c r="J50" s="83"/>
      <c r="K50" s="86"/>
      <c r="L50" s="86"/>
      <c r="M50" s="86"/>
      <c r="N50" s="86"/>
      <c r="O50" s="86"/>
      <c r="P50" s="86"/>
      <c r="Q50" s="86" t="s">
        <v>165</v>
      </c>
      <c r="R50" s="86"/>
      <c r="S50" s="85"/>
    </row>
    <row r="51" spans="1:19" ht="15.5" x14ac:dyDescent="0.35">
      <c r="A51" s="87" t="s">
        <v>226</v>
      </c>
      <c r="B51" s="87">
        <v>2</v>
      </c>
      <c r="C51" s="83" t="s">
        <v>228</v>
      </c>
      <c r="D51" s="83"/>
      <c r="E51" s="83" t="s">
        <v>153</v>
      </c>
      <c r="F51" s="83"/>
      <c r="G51" s="83"/>
      <c r="H51" s="83"/>
      <c r="I51" s="83"/>
      <c r="J51" s="83"/>
      <c r="K51" s="86"/>
      <c r="L51" s="86"/>
      <c r="M51" s="86"/>
      <c r="N51" s="86"/>
      <c r="O51" s="86"/>
      <c r="P51" s="86"/>
      <c r="Q51" s="86" t="s">
        <v>165</v>
      </c>
      <c r="R51" s="86"/>
      <c r="S51" s="85"/>
    </row>
    <row r="52" spans="1:19" ht="15.5" x14ac:dyDescent="0.35">
      <c r="A52" s="87" t="s">
        <v>226</v>
      </c>
      <c r="B52" s="87">
        <v>3</v>
      </c>
      <c r="C52" s="83" t="s">
        <v>229</v>
      </c>
      <c r="D52" s="83"/>
      <c r="E52" s="83"/>
      <c r="F52" s="83" t="s">
        <v>153</v>
      </c>
      <c r="G52" s="83" t="s">
        <v>153</v>
      </c>
      <c r="H52" s="83"/>
      <c r="I52" s="83"/>
      <c r="J52" s="83"/>
      <c r="K52" s="86"/>
      <c r="L52" s="86"/>
      <c r="M52" s="86"/>
      <c r="N52" s="86"/>
      <c r="O52" s="86"/>
      <c r="P52" s="86"/>
      <c r="Q52" s="86" t="s">
        <v>165</v>
      </c>
      <c r="R52" s="86"/>
      <c r="S52" s="85"/>
    </row>
    <row r="53" spans="1:19" ht="15.5" x14ac:dyDescent="0.35">
      <c r="A53" s="87" t="s">
        <v>230</v>
      </c>
      <c r="B53" s="87">
        <v>4</v>
      </c>
      <c r="C53" s="83" t="s">
        <v>231</v>
      </c>
      <c r="D53" s="83" t="s">
        <v>153</v>
      </c>
      <c r="E53" s="83" t="s">
        <v>153</v>
      </c>
      <c r="F53" s="83"/>
      <c r="G53" s="83"/>
      <c r="H53" s="83"/>
      <c r="I53" s="83"/>
      <c r="J53" s="83"/>
      <c r="K53" s="86"/>
      <c r="L53" s="86"/>
      <c r="M53" s="86"/>
      <c r="N53" s="86"/>
      <c r="O53" s="86"/>
      <c r="P53" s="86"/>
      <c r="Q53" s="86" t="s">
        <v>165</v>
      </c>
      <c r="R53" s="86"/>
      <c r="S53" s="85"/>
    </row>
    <row r="54" spans="1:19" ht="15.5" x14ac:dyDescent="0.35">
      <c r="A54" s="87" t="s">
        <v>232</v>
      </c>
      <c r="B54" s="87">
        <v>1</v>
      </c>
      <c r="C54" s="83" t="s">
        <v>233</v>
      </c>
      <c r="D54" s="83" t="s">
        <v>153</v>
      </c>
      <c r="E54" s="83"/>
      <c r="F54" s="83"/>
      <c r="G54" s="83"/>
      <c r="H54" s="83"/>
      <c r="I54" s="83"/>
      <c r="J54" s="83"/>
      <c r="K54" s="86"/>
      <c r="L54" s="86"/>
      <c r="M54" s="86"/>
      <c r="N54" s="86"/>
      <c r="O54" s="86"/>
      <c r="P54" s="86"/>
      <c r="Q54" s="86" t="s">
        <v>165</v>
      </c>
      <c r="R54" s="86"/>
      <c r="S54" s="85"/>
    </row>
    <row r="55" spans="1:19" ht="15.5" x14ac:dyDescent="0.35">
      <c r="A55" s="87" t="s">
        <v>232</v>
      </c>
      <c r="B55" s="87">
        <v>2</v>
      </c>
      <c r="C55" s="83" t="s">
        <v>233</v>
      </c>
      <c r="D55" s="83"/>
      <c r="E55" s="83" t="s">
        <v>153</v>
      </c>
      <c r="F55" s="83" t="s">
        <v>153</v>
      </c>
      <c r="G55" s="83" t="s">
        <v>153</v>
      </c>
      <c r="H55" s="83" t="s">
        <v>153</v>
      </c>
      <c r="I55" s="83" t="s">
        <v>153</v>
      </c>
      <c r="J55" s="83"/>
      <c r="K55" s="86"/>
      <c r="L55" s="86"/>
      <c r="M55" s="86"/>
      <c r="N55" s="86"/>
      <c r="O55" s="86"/>
      <c r="P55" s="86"/>
      <c r="Q55" s="86" t="s">
        <v>165</v>
      </c>
      <c r="R55" s="86"/>
      <c r="S55" s="85"/>
    </row>
    <row r="56" spans="1:19" ht="15.5" x14ac:dyDescent="0.35">
      <c r="A56" s="87" t="s">
        <v>234</v>
      </c>
      <c r="B56" s="87">
        <v>1</v>
      </c>
      <c r="C56" s="83" t="s">
        <v>235</v>
      </c>
      <c r="D56" s="83" t="s">
        <v>153</v>
      </c>
      <c r="E56" s="83"/>
      <c r="F56" s="83"/>
      <c r="G56" s="83"/>
      <c r="H56" s="83"/>
      <c r="I56" s="83"/>
      <c r="J56" s="83"/>
      <c r="K56" s="86"/>
      <c r="L56" s="86"/>
      <c r="M56" s="86"/>
      <c r="N56" s="86"/>
      <c r="O56" s="86"/>
      <c r="P56" s="86"/>
      <c r="Q56" s="86" t="s">
        <v>165</v>
      </c>
      <c r="R56" s="86"/>
      <c r="S56" s="85"/>
    </row>
    <row r="57" spans="1:19" ht="15.5" x14ac:dyDescent="0.35">
      <c r="A57" s="87" t="s">
        <v>234</v>
      </c>
      <c r="B57" s="87">
        <v>2</v>
      </c>
      <c r="C57" s="83" t="s">
        <v>235</v>
      </c>
      <c r="D57" s="83"/>
      <c r="E57" s="83" t="s">
        <v>153</v>
      </c>
      <c r="F57" s="83"/>
      <c r="G57" s="83"/>
      <c r="H57" s="83"/>
      <c r="I57" s="83"/>
      <c r="J57" s="83"/>
      <c r="K57" s="86"/>
      <c r="L57" s="86"/>
      <c r="M57" s="86"/>
      <c r="N57" s="86"/>
      <c r="O57" s="86"/>
      <c r="P57" s="86"/>
      <c r="Q57" s="86" t="s">
        <v>165</v>
      </c>
      <c r="R57" s="86"/>
      <c r="S57" s="85"/>
    </row>
    <row r="58" spans="1:19" ht="15.5" x14ac:dyDescent="0.35">
      <c r="A58" s="87" t="s">
        <v>234</v>
      </c>
      <c r="B58" s="87">
        <v>3</v>
      </c>
      <c r="C58" s="83" t="s">
        <v>235</v>
      </c>
      <c r="D58" s="83"/>
      <c r="E58" s="83"/>
      <c r="F58" s="83" t="s">
        <v>153</v>
      </c>
      <c r="G58" s="83" t="s">
        <v>153</v>
      </c>
      <c r="H58" s="83"/>
      <c r="I58" s="83"/>
      <c r="J58" s="83"/>
      <c r="K58" s="86"/>
      <c r="L58" s="86"/>
      <c r="M58" s="86"/>
      <c r="N58" s="86"/>
      <c r="O58" s="86"/>
      <c r="P58" s="86"/>
      <c r="Q58" s="86" t="s">
        <v>165</v>
      </c>
      <c r="R58" s="86"/>
      <c r="S58" s="85"/>
    </row>
    <row r="59" spans="1:19" ht="15.5" x14ac:dyDescent="0.35">
      <c r="A59" s="87" t="s">
        <v>234</v>
      </c>
      <c r="B59" s="87">
        <v>4</v>
      </c>
      <c r="C59" s="83" t="s">
        <v>236</v>
      </c>
      <c r="D59" s="83"/>
      <c r="E59" s="83"/>
      <c r="F59" s="83"/>
      <c r="G59" s="83"/>
      <c r="H59" s="83" t="s">
        <v>153</v>
      </c>
      <c r="I59" s="83" t="s">
        <v>153</v>
      </c>
      <c r="J59" s="83"/>
      <c r="K59" s="86"/>
      <c r="L59" s="86"/>
      <c r="M59" s="86"/>
      <c r="N59" s="86"/>
      <c r="O59" s="86"/>
      <c r="P59" s="86"/>
      <c r="Q59" s="86" t="s">
        <v>165</v>
      </c>
      <c r="R59" s="86"/>
      <c r="S59" s="85"/>
    </row>
    <row r="60" spans="1:19" ht="15.5" x14ac:dyDescent="0.35">
      <c r="A60" s="87" t="s">
        <v>234</v>
      </c>
      <c r="B60" s="87">
        <v>5</v>
      </c>
      <c r="C60" s="83" t="s">
        <v>236</v>
      </c>
      <c r="D60" s="83"/>
      <c r="E60" s="83"/>
      <c r="F60" s="83"/>
      <c r="G60" s="83"/>
      <c r="H60" s="83"/>
      <c r="I60" s="83"/>
      <c r="J60" s="83" t="s">
        <v>153</v>
      </c>
      <c r="K60" s="86"/>
      <c r="L60" s="86"/>
      <c r="M60" s="86"/>
      <c r="N60" s="86"/>
      <c r="O60" s="86"/>
      <c r="P60" s="86"/>
      <c r="Q60" s="86" t="s">
        <v>165</v>
      </c>
      <c r="R60" s="86"/>
      <c r="S60" s="85"/>
    </row>
    <row r="61" spans="1:19" ht="15.5" x14ac:dyDescent="0.35">
      <c r="A61" s="87" t="s">
        <v>237</v>
      </c>
      <c r="B61" s="87">
        <v>1</v>
      </c>
      <c r="C61" s="83" t="s">
        <v>238</v>
      </c>
      <c r="D61" s="83" t="s">
        <v>153</v>
      </c>
      <c r="E61" s="83" t="s">
        <v>153</v>
      </c>
      <c r="F61" s="83"/>
      <c r="G61" s="83"/>
      <c r="H61" s="83"/>
      <c r="I61" s="83"/>
      <c r="J61" s="83"/>
      <c r="K61" s="86"/>
      <c r="L61" s="86"/>
      <c r="M61" s="86"/>
      <c r="N61" s="86"/>
      <c r="O61" s="86"/>
      <c r="P61" s="86"/>
      <c r="Q61" s="86"/>
      <c r="R61" s="86" t="s">
        <v>196</v>
      </c>
      <c r="S61" s="85"/>
    </row>
    <row r="62" spans="1:19" ht="15.5" x14ac:dyDescent="0.35">
      <c r="A62" s="87" t="s">
        <v>237</v>
      </c>
      <c r="B62" s="87">
        <v>2</v>
      </c>
      <c r="C62" s="83" t="s">
        <v>239</v>
      </c>
      <c r="D62" s="83"/>
      <c r="E62" s="83"/>
      <c r="F62" s="83" t="s">
        <v>153</v>
      </c>
      <c r="G62" s="83" t="s">
        <v>153</v>
      </c>
      <c r="H62" s="83" t="s">
        <v>153</v>
      </c>
      <c r="I62" s="83" t="s">
        <v>153</v>
      </c>
      <c r="J62" s="83" t="s">
        <v>153</v>
      </c>
      <c r="K62" s="86"/>
      <c r="L62" s="86"/>
      <c r="M62" s="86"/>
      <c r="N62" s="86"/>
      <c r="O62" s="86"/>
      <c r="P62" s="86"/>
      <c r="Q62" s="86"/>
      <c r="R62" s="86" t="s">
        <v>196</v>
      </c>
      <c r="S62" s="85"/>
    </row>
    <row r="63" spans="1:19" ht="15.5" x14ac:dyDescent="0.35">
      <c r="A63" s="87" t="s">
        <v>240</v>
      </c>
      <c r="B63" s="87">
        <v>6</v>
      </c>
      <c r="C63" s="83" t="s">
        <v>241</v>
      </c>
      <c r="D63" s="83" t="s">
        <v>153</v>
      </c>
      <c r="E63" s="83"/>
      <c r="F63" s="83"/>
      <c r="G63" s="83"/>
      <c r="H63" s="83"/>
      <c r="I63" s="83"/>
      <c r="J63" s="83"/>
      <c r="K63" s="86"/>
      <c r="L63" s="86"/>
      <c r="M63" s="86"/>
      <c r="N63" s="86"/>
      <c r="O63" s="86"/>
      <c r="P63" s="86"/>
      <c r="Q63" s="86"/>
      <c r="R63" s="86" t="s">
        <v>196</v>
      </c>
      <c r="S63" s="85"/>
    </row>
    <row r="64" spans="1:19" ht="15.5" x14ac:dyDescent="0.35">
      <c r="A64" s="87" t="s">
        <v>240</v>
      </c>
      <c r="B64" s="87">
        <v>7</v>
      </c>
      <c r="C64" s="83" t="s">
        <v>241</v>
      </c>
      <c r="D64" s="83"/>
      <c r="E64" s="83" t="s">
        <v>153</v>
      </c>
      <c r="F64" s="83"/>
      <c r="G64" s="83"/>
      <c r="H64" s="83"/>
      <c r="I64" s="83"/>
      <c r="J64" s="83"/>
      <c r="K64" s="86"/>
      <c r="L64" s="86"/>
      <c r="M64" s="86"/>
      <c r="N64" s="86"/>
      <c r="O64" s="86"/>
      <c r="P64" s="86"/>
      <c r="Q64" s="86"/>
      <c r="R64" s="86" t="s">
        <v>196</v>
      </c>
      <c r="S64" s="85"/>
    </row>
    <row r="65" spans="1:19" ht="15.5" x14ac:dyDescent="0.35">
      <c r="A65" s="87" t="s">
        <v>240</v>
      </c>
      <c r="B65" s="87">
        <v>8</v>
      </c>
      <c r="C65" s="83" t="s">
        <v>242</v>
      </c>
      <c r="D65" s="83"/>
      <c r="E65" s="83"/>
      <c r="F65" s="83"/>
      <c r="G65" s="83"/>
      <c r="H65" s="83" t="s">
        <v>153</v>
      </c>
      <c r="I65" s="83" t="s">
        <v>153</v>
      </c>
      <c r="J65" s="83" t="s">
        <v>153</v>
      </c>
      <c r="K65" s="86"/>
      <c r="L65" s="86"/>
      <c r="M65" s="86"/>
      <c r="N65" s="86"/>
      <c r="O65" s="86"/>
      <c r="P65" s="86"/>
      <c r="Q65" s="86"/>
      <c r="R65" s="86" t="s">
        <v>196</v>
      </c>
      <c r="S65" s="85"/>
    </row>
    <row r="66" spans="1:19" ht="15.5" x14ac:dyDescent="0.35">
      <c r="A66" s="87" t="s">
        <v>243</v>
      </c>
      <c r="B66" s="87">
        <v>5</v>
      </c>
      <c r="C66" s="83" t="s">
        <v>244</v>
      </c>
      <c r="D66" s="83"/>
      <c r="E66" s="83"/>
      <c r="F66" s="83"/>
      <c r="G66" s="83" t="s">
        <v>153</v>
      </c>
      <c r="H66" s="83" t="s">
        <v>153</v>
      </c>
      <c r="I66" s="83" t="s">
        <v>153</v>
      </c>
      <c r="J66" s="83" t="s">
        <v>153</v>
      </c>
      <c r="K66" s="86"/>
      <c r="L66" s="86"/>
      <c r="M66" s="86"/>
      <c r="N66" s="86"/>
      <c r="O66" s="86"/>
      <c r="P66" s="86"/>
      <c r="Q66" s="86" t="s">
        <v>165</v>
      </c>
      <c r="R66" s="86"/>
      <c r="S66" s="85"/>
    </row>
    <row r="67" spans="1:19" ht="15.5" x14ac:dyDescent="0.35">
      <c r="A67" s="87" t="s">
        <v>245</v>
      </c>
      <c r="B67" s="87">
        <v>2</v>
      </c>
      <c r="C67" s="83" t="s">
        <v>246</v>
      </c>
      <c r="D67" s="83"/>
      <c r="E67" s="83"/>
      <c r="F67" s="83"/>
      <c r="G67" s="83"/>
      <c r="H67" s="83"/>
      <c r="I67" s="83" t="s">
        <v>153</v>
      </c>
      <c r="J67" s="83" t="s">
        <v>153</v>
      </c>
      <c r="K67" s="86"/>
      <c r="L67" s="86"/>
      <c r="M67" s="86"/>
      <c r="N67" s="86"/>
      <c r="O67" s="86"/>
      <c r="P67" s="86"/>
      <c r="Q67" s="86"/>
      <c r="R67" s="86" t="s">
        <v>165</v>
      </c>
      <c r="S67" s="85"/>
    </row>
    <row r="68" spans="1:19" ht="15.5" x14ac:dyDescent="0.35">
      <c r="A68" s="87" t="s">
        <v>247</v>
      </c>
      <c r="B68" s="87">
        <v>2</v>
      </c>
      <c r="C68" s="83" t="s">
        <v>248</v>
      </c>
      <c r="D68" s="83" t="s">
        <v>153</v>
      </c>
      <c r="E68" s="83"/>
      <c r="F68" s="83"/>
      <c r="G68" s="83"/>
      <c r="H68" s="83"/>
      <c r="I68" s="83"/>
      <c r="J68" s="83"/>
      <c r="K68" s="86"/>
      <c r="L68" s="86"/>
      <c r="M68" s="86"/>
      <c r="N68" s="86"/>
      <c r="O68" s="86"/>
      <c r="P68" s="86"/>
      <c r="Q68" s="86"/>
      <c r="R68" s="86" t="s">
        <v>165</v>
      </c>
      <c r="S68" s="85"/>
    </row>
    <row r="69" spans="1:19" ht="15.5" x14ac:dyDescent="0.35">
      <c r="A69" s="87" t="s">
        <v>247</v>
      </c>
      <c r="B69" s="87">
        <v>3</v>
      </c>
      <c r="C69" s="83" t="s">
        <v>248</v>
      </c>
      <c r="D69" s="83"/>
      <c r="E69" s="83" t="s">
        <v>153</v>
      </c>
      <c r="F69" s="83" t="s">
        <v>153</v>
      </c>
      <c r="G69" s="83"/>
      <c r="H69" s="83"/>
      <c r="I69" s="83"/>
      <c r="J69" s="83"/>
      <c r="K69" s="86"/>
      <c r="L69" s="86"/>
      <c r="M69" s="86"/>
      <c r="N69" s="86"/>
      <c r="O69" s="86"/>
      <c r="P69" s="86"/>
      <c r="Q69" s="86"/>
      <c r="R69" s="86" t="s">
        <v>165</v>
      </c>
      <c r="S69" s="85"/>
    </row>
    <row r="70" spans="1:19" ht="15.5" x14ac:dyDescent="0.35">
      <c r="A70" s="87" t="s">
        <v>249</v>
      </c>
      <c r="B70" s="87">
        <v>1</v>
      </c>
      <c r="C70" s="83" t="s">
        <v>250</v>
      </c>
      <c r="D70" s="83"/>
      <c r="E70" s="83"/>
      <c r="F70" s="83"/>
      <c r="G70" s="83" t="s">
        <v>153</v>
      </c>
      <c r="H70" s="83" t="s">
        <v>153</v>
      </c>
      <c r="I70" s="83" t="s">
        <v>153</v>
      </c>
      <c r="J70" s="83" t="s">
        <v>153</v>
      </c>
      <c r="K70" s="86"/>
      <c r="L70" s="86"/>
      <c r="M70" s="86"/>
      <c r="N70" s="86"/>
      <c r="O70" s="86"/>
      <c r="P70" s="86"/>
      <c r="Q70" s="86"/>
      <c r="R70" s="86" t="s">
        <v>196</v>
      </c>
      <c r="S70" s="85"/>
    </row>
    <row r="71" spans="1:19" ht="15.5" x14ac:dyDescent="0.35">
      <c r="A71" s="87" t="s">
        <v>251</v>
      </c>
      <c r="B71" s="87">
        <v>5</v>
      </c>
      <c r="C71" s="83" t="s">
        <v>252</v>
      </c>
      <c r="D71" s="83" t="s">
        <v>153</v>
      </c>
      <c r="E71" s="83"/>
      <c r="F71" s="83"/>
      <c r="G71" s="83"/>
      <c r="H71" s="83"/>
      <c r="I71" s="83"/>
      <c r="J71" s="83"/>
      <c r="K71" s="86"/>
      <c r="L71" s="86"/>
      <c r="M71" s="86"/>
      <c r="N71" s="86"/>
      <c r="O71" s="86"/>
      <c r="P71" s="86"/>
      <c r="Q71" s="86" t="s">
        <v>165</v>
      </c>
      <c r="R71" s="86"/>
      <c r="S71" s="85"/>
    </row>
    <row r="72" spans="1:19" ht="15.5" x14ac:dyDescent="0.35">
      <c r="A72" s="87" t="s">
        <v>251</v>
      </c>
      <c r="B72" s="87">
        <v>6</v>
      </c>
      <c r="C72" s="83" t="s">
        <v>252</v>
      </c>
      <c r="D72" s="83"/>
      <c r="E72" s="83" t="s">
        <v>153</v>
      </c>
      <c r="F72" s="83" t="s">
        <v>153</v>
      </c>
      <c r="G72" s="83"/>
      <c r="H72" s="83"/>
      <c r="I72" s="83"/>
      <c r="J72" s="83"/>
      <c r="K72" s="86"/>
      <c r="L72" s="86"/>
      <c r="M72" s="86"/>
      <c r="N72" s="86"/>
      <c r="O72" s="86"/>
      <c r="P72" s="86"/>
      <c r="Q72" s="86" t="s">
        <v>165</v>
      </c>
      <c r="R72" s="86"/>
      <c r="S72" s="85"/>
    </row>
    <row r="73" spans="1:19" s="88" customFormat="1" ht="15.5" x14ac:dyDescent="0.35">
      <c r="A73" s="87" t="s">
        <v>251</v>
      </c>
      <c r="B73" s="87">
        <v>7</v>
      </c>
      <c r="C73" s="83" t="s">
        <v>252</v>
      </c>
      <c r="D73" s="83"/>
      <c r="E73" s="83"/>
      <c r="F73" s="83"/>
      <c r="G73" s="83" t="s">
        <v>153</v>
      </c>
      <c r="H73" s="83" t="s">
        <v>153</v>
      </c>
      <c r="I73" s="83" t="s">
        <v>153</v>
      </c>
      <c r="J73" s="83"/>
      <c r="K73" s="86"/>
      <c r="L73" s="86"/>
      <c r="M73" s="86"/>
      <c r="N73" s="86"/>
      <c r="O73" s="86"/>
      <c r="P73" s="86"/>
      <c r="Q73" s="86" t="s">
        <v>165</v>
      </c>
      <c r="R73" s="86"/>
      <c r="S73" s="85"/>
    </row>
    <row r="74" spans="1:19" s="88" customFormat="1" ht="15.5" x14ac:dyDescent="0.35">
      <c r="A74" s="87" t="s">
        <v>253</v>
      </c>
      <c r="B74" s="87">
        <v>1</v>
      </c>
      <c r="C74" s="83" t="s">
        <v>254</v>
      </c>
      <c r="D74" s="83"/>
      <c r="E74" s="83" t="s">
        <v>153</v>
      </c>
      <c r="F74" s="83" t="s">
        <v>153</v>
      </c>
      <c r="G74" s="83" t="s">
        <v>153</v>
      </c>
      <c r="H74" s="83" t="s">
        <v>153</v>
      </c>
      <c r="I74" s="83" t="s">
        <v>153</v>
      </c>
      <c r="J74" s="83"/>
      <c r="K74" s="86"/>
      <c r="L74" s="86"/>
      <c r="M74" s="86"/>
      <c r="N74" s="86"/>
      <c r="O74" s="86"/>
      <c r="P74" s="86"/>
      <c r="Q74" s="86" t="s">
        <v>165</v>
      </c>
      <c r="R74" s="86"/>
      <c r="S74" s="85"/>
    </row>
    <row r="75" spans="1:19" ht="15.5" x14ac:dyDescent="0.35">
      <c r="A75" s="89" t="s">
        <v>255</v>
      </c>
      <c r="B75" s="89">
        <v>4</v>
      </c>
      <c r="C75" s="83" t="s">
        <v>256</v>
      </c>
      <c r="D75" s="83" t="s">
        <v>153</v>
      </c>
      <c r="E75" s="83" t="s">
        <v>153</v>
      </c>
      <c r="F75" s="83" t="s">
        <v>153</v>
      </c>
      <c r="G75" s="83" t="s">
        <v>153</v>
      </c>
      <c r="H75" s="83" t="s">
        <v>153</v>
      </c>
      <c r="I75" s="83" t="s">
        <v>153</v>
      </c>
      <c r="J75" s="83" t="s">
        <v>153</v>
      </c>
      <c r="K75" s="86" t="s">
        <v>165</v>
      </c>
      <c r="L75" s="86"/>
      <c r="M75" s="86" t="s">
        <v>257</v>
      </c>
      <c r="N75" s="86"/>
      <c r="O75" s="86"/>
      <c r="P75" s="86"/>
      <c r="Q75" s="86"/>
      <c r="R75" s="86" t="s">
        <v>165</v>
      </c>
      <c r="S75" s="85"/>
    </row>
    <row r="76" spans="1:19" ht="15.5" x14ac:dyDescent="0.35">
      <c r="A76" s="89" t="s">
        <v>258</v>
      </c>
      <c r="B76" s="89">
        <v>4</v>
      </c>
      <c r="C76" s="83" t="s">
        <v>259</v>
      </c>
      <c r="D76" s="83"/>
      <c r="E76" s="83"/>
      <c r="F76" s="83"/>
      <c r="G76" s="83"/>
      <c r="H76" s="83" t="s">
        <v>153</v>
      </c>
      <c r="I76" s="83" t="s">
        <v>153</v>
      </c>
      <c r="J76" s="83" t="s">
        <v>153</v>
      </c>
      <c r="K76" s="86"/>
      <c r="L76" s="86"/>
      <c r="M76" s="86" t="s">
        <v>257</v>
      </c>
      <c r="N76" s="86"/>
      <c r="O76" s="86"/>
      <c r="P76" s="86"/>
      <c r="Q76" s="86"/>
      <c r="R76" s="86"/>
      <c r="S76" s="85"/>
    </row>
    <row r="77" spans="1:19" ht="15.5" x14ac:dyDescent="0.35">
      <c r="A77" s="87" t="s">
        <v>260</v>
      </c>
      <c r="B77" s="87">
        <v>1</v>
      </c>
      <c r="C77" s="83" t="s">
        <v>261</v>
      </c>
      <c r="D77" s="83"/>
      <c r="E77" s="83"/>
      <c r="F77" s="83"/>
      <c r="G77" s="83"/>
      <c r="H77" s="83" t="s">
        <v>153</v>
      </c>
      <c r="I77" s="83"/>
      <c r="J77" s="83"/>
      <c r="K77" s="86" t="s">
        <v>165</v>
      </c>
      <c r="L77" s="86"/>
      <c r="M77" s="86"/>
      <c r="N77" s="86"/>
      <c r="O77" s="86"/>
      <c r="P77" s="86"/>
      <c r="Q77" s="86"/>
      <c r="R77" s="86"/>
      <c r="S77" s="85"/>
    </row>
    <row r="78" spans="1:19" ht="15.5" x14ac:dyDescent="0.35">
      <c r="A78" s="87" t="s">
        <v>260</v>
      </c>
      <c r="B78" s="87">
        <v>2</v>
      </c>
      <c r="C78" s="83" t="s">
        <v>262</v>
      </c>
      <c r="D78" s="83"/>
      <c r="E78" s="83"/>
      <c r="F78" s="83"/>
      <c r="G78" s="83"/>
      <c r="H78" s="83"/>
      <c r="I78" s="83" t="s">
        <v>153</v>
      </c>
      <c r="J78" s="83" t="s">
        <v>153</v>
      </c>
      <c r="K78" s="86" t="s">
        <v>165</v>
      </c>
      <c r="L78" s="86"/>
      <c r="M78" s="86"/>
      <c r="N78" s="86"/>
      <c r="O78" s="86"/>
      <c r="P78" s="86"/>
      <c r="Q78" s="86"/>
      <c r="R78" s="86"/>
      <c r="S78" s="85"/>
    </row>
    <row r="79" spans="1:19" ht="15.5" x14ac:dyDescent="0.35">
      <c r="A79" s="87" t="s">
        <v>263</v>
      </c>
      <c r="B79" s="87">
        <v>2</v>
      </c>
      <c r="C79" s="83" t="s">
        <v>264</v>
      </c>
      <c r="D79" s="83" t="s">
        <v>153</v>
      </c>
      <c r="E79" s="83" t="s">
        <v>153</v>
      </c>
      <c r="F79" s="83" t="s">
        <v>153</v>
      </c>
      <c r="G79" s="83" t="s">
        <v>153</v>
      </c>
      <c r="H79" s="83"/>
      <c r="I79" s="83"/>
      <c r="J79" s="83"/>
      <c r="K79" s="86"/>
      <c r="L79" s="86"/>
      <c r="M79" s="86"/>
      <c r="N79" s="86"/>
      <c r="O79" s="86"/>
      <c r="P79" s="86"/>
      <c r="Q79" s="86"/>
      <c r="R79" s="86"/>
      <c r="S79" s="85" t="s">
        <v>265</v>
      </c>
    </row>
    <row r="80" spans="1:19" ht="15.5" x14ac:dyDescent="0.35">
      <c r="A80" s="87" t="s">
        <v>263</v>
      </c>
      <c r="B80" s="87">
        <v>3</v>
      </c>
      <c r="C80" s="83" t="s">
        <v>264</v>
      </c>
      <c r="D80" s="83"/>
      <c r="E80" s="83"/>
      <c r="F80" s="83"/>
      <c r="G80" s="83" t="s">
        <v>153</v>
      </c>
      <c r="H80" s="83" t="s">
        <v>153</v>
      </c>
      <c r="I80" s="83" t="s">
        <v>153</v>
      </c>
      <c r="J80" s="83" t="s">
        <v>153</v>
      </c>
      <c r="K80" s="86"/>
      <c r="L80" s="86"/>
      <c r="M80" s="86"/>
      <c r="N80" s="86"/>
      <c r="O80" s="86"/>
      <c r="P80" s="86"/>
      <c r="Q80" s="86"/>
      <c r="R80" s="86"/>
      <c r="S80" s="85" t="s">
        <v>265</v>
      </c>
    </row>
    <row r="81" spans="1:19" ht="15.5" x14ac:dyDescent="0.35">
      <c r="A81" s="87" t="s">
        <v>266</v>
      </c>
      <c r="B81" s="87">
        <v>2</v>
      </c>
      <c r="C81" s="83" t="s">
        <v>267</v>
      </c>
      <c r="D81" s="83"/>
      <c r="E81" s="83"/>
      <c r="F81" s="83"/>
      <c r="G81" s="83" t="s">
        <v>153</v>
      </c>
      <c r="H81" s="83" t="s">
        <v>153</v>
      </c>
      <c r="I81" s="83" t="s">
        <v>153</v>
      </c>
      <c r="J81" s="83" t="s">
        <v>153</v>
      </c>
      <c r="K81" s="86"/>
      <c r="L81" s="86"/>
      <c r="M81" s="86"/>
      <c r="N81" s="86"/>
      <c r="O81" s="86"/>
      <c r="P81" s="86"/>
      <c r="Q81" s="86"/>
      <c r="R81" s="86"/>
      <c r="S81" s="85" t="s">
        <v>265</v>
      </c>
    </row>
    <row r="82" spans="1:19" ht="15.5" x14ac:dyDescent="0.35">
      <c r="A82" s="87" t="s">
        <v>268</v>
      </c>
      <c r="B82" s="87">
        <v>1</v>
      </c>
      <c r="C82" s="83" t="s">
        <v>269</v>
      </c>
      <c r="D82" s="83" t="s">
        <v>153</v>
      </c>
      <c r="E82" s="83" t="s">
        <v>153</v>
      </c>
      <c r="F82" s="83" t="s">
        <v>153</v>
      </c>
      <c r="G82" s="83" t="s">
        <v>153</v>
      </c>
      <c r="H82" s="83" t="s">
        <v>153</v>
      </c>
      <c r="I82" s="83" t="s">
        <v>153</v>
      </c>
      <c r="J82" s="83" t="s">
        <v>153</v>
      </c>
      <c r="K82" s="86"/>
      <c r="L82" s="86"/>
      <c r="M82" s="86"/>
      <c r="N82" s="86"/>
      <c r="O82" s="86"/>
      <c r="P82" s="86"/>
      <c r="Q82" s="86"/>
      <c r="R82" s="86"/>
      <c r="S82" s="85" t="s">
        <v>270</v>
      </c>
    </row>
    <row r="83" spans="1:19" ht="15.5" x14ac:dyDescent="0.35">
      <c r="A83" s="87" t="s">
        <v>271</v>
      </c>
      <c r="B83" s="87">
        <v>3</v>
      </c>
      <c r="C83" s="83" t="s">
        <v>272</v>
      </c>
      <c r="D83" s="83" t="s">
        <v>153</v>
      </c>
      <c r="E83" s="83"/>
      <c r="F83" s="83"/>
      <c r="G83" s="83"/>
      <c r="H83" s="83"/>
      <c r="I83" s="83"/>
      <c r="J83" s="83"/>
      <c r="K83" s="86"/>
      <c r="L83" s="86"/>
      <c r="M83" s="86" t="s">
        <v>165</v>
      </c>
      <c r="N83" s="86"/>
      <c r="O83" s="86"/>
      <c r="P83" s="86"/>
      <c r="Q83" s="86"/>
      <c r="R83" s="86"/>
      <c r="S83" s="85"/>
    </row>
    <row r="84" spans="1:19" ht="15.5" x14ac:dyDescent="0.35">
      <c r="A84" s="87" t="s">
        <v>273</v>
      </c>
      <c r="B84" s="87">
        <v>1</v>
      </c>
      <c r="C84" s="83" t="s">
        <v>274</v>
      </c>
      <c r="D84" s="83" t="s">
        <v>153</v>
      </c>
      <c r="E84" s="83"/>
      <c r="F84" s="83"/>
      <c r="G84" s="83"/>
      <c r="H84" s="83"/>
      <c r="I84" s="83"/>
      <c r="J84" s="83"/>
      <c r="K84" s="86"/>
      <c r="L84" s="86"/>
      <c r="M84" s="86" t="s">
        <v>165</v>
      </c>
      <c r="N84" s="86"/>
      <c r="O84" s="86"/>
      <c r="P84" s="86"/>
      <c r="Q84" s="86"/>
      <c r="R84" s="86"/>
      <c r="S84" s="85"/>
    </row>
    <row r="85" spans="1:19" ht="15.5" x14ac:dyDescent="0.35">
      <c r="A85" s="87" t="s">
        <v>275</v>
      </c>
      <c r="B85" s="87">
        <v>1</v>
      </c>
      <c r="C85" s="83" t="s">
        <v>276</v>
      </c>
      <c r="D85" s="83"/>
      <c r="E85" s="83"/>
      <c r="F85" s="83"/>
      <c r="G85" s="83"/>
      <c r="H85" s="83" t="s">
        <v>153</v>
      </c>
      <c r="I85" s="83" t="s">
        <v>153</v>
      </c>
      <c r="J85" s="83" t="s">
        <v>153</v>
      </c>
      <c r="K85" s="86"/>
      <c r="L85" s="86"/>
      <c r="M85" s="86"/>
      <c r="N85" s="86"/>
      <c r="O85" s="86"/>
      <c r="P85" s="86"/>
      <c r="Q85" s="86"/>
      <c r="R85" s="86"/>
      <c r="S85" s="84" t="s">
        <v>277</v>
      </c>
    </row>
    <row r="86" spans="1:19" ht="15.5" x14ac:dyDescent="0.35">
      <c r="A86" s="87" t="s">
        <v>278</v>
      </c>
      <c r="B86" s="87">
        <v>1</v>
      </c>
      <c r="C86" s="83" t="s">
        <v>279</v>
      </c>
      <c r="D86" s="83"/>
      <c r="E86" s="83"/>
      <c r="F86" s="83"/>
      <c r="G86" s="83"/>
      <c r="H86" s="83"/>
      <c r="I86" s="83" t="s">
        <v>153</v>
      </c>
      <c r="J86" s="83" t="s">
        <v>153</v>
      </c>
      <c r="K86" s="86"/>
      <c r="L86" s="86"/>
      <c r="M86" s="86"/>
      <c r="N86" s="86"/>
      <c r="O86" s="86"/>
      <c r="P86" s="86"/>
      <c r="Q86" s="86"/>
      <c r="R86" s="86"/>
      <c r="S86" s="85" t="s">
        <v>280</v>
      </c>
    </row>
    <row r="87" spans="1:19" ht="15.5" x14ac:dyDescent="0.35">
      <c r="A87" s="87" t="s">
        <v>281</v>
      </c>
      <c r="B87" s="87">
        <v>1</v>
      </c>
      <c r="C87" s="83" t="s">
        <v>272</v>
      </c>
      <c r="D87" s="83"/>
      <c r="E87" s="83"/>
      <c r="F87" s="83" t="s">
        <v>153</v>
      </c>
      <c r="G87" s="83" t="s">
        <v>153</v>
      </c>
      <c r="H87" s="83" t="s">
        <v>153</v>
      </c>
      <c r="I87" s="83" t="s">
        <v>153</v>
      </c>
      <c r="J87" s="83" t="s">
        <v>153</v>
      </c>
      <c r="K87" s="86"/>
      <c r="L87" s="86"/>
      <c r="M87" s="86" t="s">
        <v>165</v>
      </c>
      <c r="N87" s="86"/>
      <c r="O87" s="86"/>
      <c r="P87" s="86"/>
      <c r="Q87" s="86"/>
      <c r="R87" s="86"/>
      <c r="S87" s="85"/>
    </row>
    <row r="88" spans="1:19" ht="15.5" x14ac:dyDescent="0.35">
      <c r="A88" s="87" t="s">
        <v>282</v>
      </c>
      <c r="B88" s="87">
        <v>1</v>
      </c>
      <c r="C88" s="83" t="s">
        <v>283</v>
      </c>
      <c r="D88" s="83"/>
      <c r="E88" s="83"/>
      <c r="F88" s="83" t="s">
        <v>153</v>
      </c>
      <c r="G88" s="83" t="s">
        <v>153</v>
      </c>
      <c r="H88" s="83"/>
      <c r="I88" s="83"/>
      <c r="J88" s="83"/>
      <c r="K88" s="86"/>
      <c r="L88" s="86"/>
      <c r="M88" s="86" t="s">
        <v>165</v>
      </c>
      <c r="N88" s="86"/>
      <c r="O88" s="86"/>
      <c r="P88" s="86"/>
      <c r="Q88" s="86"/>
      <c r="R88" s="86"/>
      <c r="S88" s="85"/>
    </row>
    <row r="89" spans="1:19" ht="15.5" x14ac:dyDescent="0.35">
      <c r="A89" s="87" t="s">
        <v>282</v>
      </c>
      <c r="B89" s="87">
        <v>2</v>
      </c>
      <c r="C89" s="83" t="s">
        <v>283</v>
      </c>
      <c r="D89" s="83"/>
      <c r="E89" s="83"/>
      <c r="F89" s="83"/>
      <c r="G89" s="83"/>
      <c r="H89" s="83" t="s">
        <v>153</v>
      </c>
      <c r="I89" s="83" t="s">
        <v>153</v>
      </c>
      <c r="J89" s="83" t="s">
        <v>153</v>
      </c>
      <c r="K89" s="86"/>
      <c r="L89" s="86"/>
      <c r="M89" s="86" t="s">
        <v>165</v>
      </c>
      <c r="N89" s="86"/>
      <c r="O89" s="86"/>
      <c r="P89" s="86"/>
      <c r="Q89" s="86"/>
      <c r="R89" s="86"/>
      <c r="S89" s="85"/>
    </row>
    <row r="90" spans="1:19" ht="15.5" x14ac:dyDescent="0.35">
      <c r="A90" s="87" t="s">
        <v>284</v>
      </c>
      <c r="B90" s="87">
        <v>1</v>
      </c>
      <c r="C90" s="83" t="s">
        <v>285</v>
      </c>
      <c r="D90" s="83"/>
      <c r="E90" s="83"/>
      <c r="F90" s="83"/>
      <c r="G90" s="83" t="s">
        <v>153</v>
      </c>
      <c r="H90" s="83"/>
      <c r="I90" s="83"/>
      <c r="J90" s="83"/>
      <c r="K90" s="86"/>
      <c r="L90" s="86"/>
      <c r="M90" s="86" t="s">
        <v>165</v>
      </c>
      <c r="N90" s="86"/>
      <c r="O90" s="86"/>
      <c r="P90" s="86"/>
      <c r="Q90" s="86"/>
      <c r="R90" s="86"/>
      <c r="S90" s="85"/>
    </row>
    <row r="91" spans="1:19" ht="15.5" x14ac:dyDescent="0.35">
      <c r="A91" s="87" t="s">
        <v>284</v>
      </c>
      <c r="B91" s="87">
        <v>2</v>
      </c>
      <c r="C91" s="83" t="s">
        <v>285</v>
      </c>
      <c r="D91" s="83"/>
      <c r="E91" s="83"/>
      <c r="F91" s="83"/>
      <c r="G91" s="83"/>
      <c r="H91" s="83"/>
      <c r="I91" s="83" t="s">
        <v>153</v>
      </c>
      <c r="J91" s="83" t="s">
        <v>153</v>
      </c>
      <c r="K91" s="86"/>
      <c r="L91" s="86"/>
      <c r="M91" s="86" t="s">
        <v>165</v>
      </c>
      <c r="N91" s="86"/>
      <c r="O91" s="86"/>
      <c r="P91" s="86"/>
      <c r="Q91" s="86"/>
      <c r="R91" s="86"/>
      <c r="S91" s="85"/>
    </row>
    <row r="92" spans="1:19" ht="15.5" x14ac:dyDescent="0.35">
      <c r="A92" s="87" t="s">
        <v>286</v>
      </c>
      <c r="B92" s="87">
        <v>1</v>
      </c>
      <c r="C92" s="83" t="s">
        <v>287</v>
      </c>
      <c r="D92" s="83"/>
      <c r="E92" s="83"/>
      <c r="F92" s="83" t="s">
        <v>153</v>
      </c>
      <c r="G92" s="83" t="s">
        <v>153</v>
      </c>
      <c r="H92" s="83"/>
      <c r="I92" s="83"/>
      <c r="J92" s="83"/>
      <c r="K92" s="86"/>
      <c r="L92" s="86"/>
      <c r="M92" s="86" t="s">
        <v>165</v>
      </c>
      <c r="N92" s="86"/>
      <c r="O92" s="86"/>
      <c r="P92" s="86"/>
      <c r="Q92" s="86"/>
      <c r="R92" s="86"/>
      <c r="S92" s="85"/>
    </row>
    <row r="93" spans="1:19" ht="15.5" x14ac:dyDescent="0.35">
      <c r="A93" s="87" t="s">
        <v>286</v>
      </c>
      <c r="B93" s="87">
        <v>2</v>
      </c>
      <c r="C93" s="83" t="s">
        <v>287</v>
      </c>
      <c r="D93" s="83"/>
      <c r="E93" s="83"/>
      <c r="F93" s="83"/>
      <c r="G93" s="83"/>
      <c r="H93" s="83" t="s">
        <v>153</v>
      </c>
      <c r="I93" s="83" t="s">
        <v>153</v>
      </c>
      <c r="J93" s="83" t="s">
        <v>153</v>
      </c>
      <c r="K93" s="86"/>
      <c r="L93" s="86"/>
      <c r="M93" s="86" t="s">
        <v>165</v>
      </c>
      <c r="N93" s="86"/>
      <c r="O93" s="86"/>
      <c r="P93" s="86"/>
      <c r="Q93" s="86"/>
      <c r="R93" s="86"/>
      <c r="S93" s="85"/>
    </row>
    <row r="94" spans="1:19" ht="15.5" x14ac:dyDescent="0.35">
      <c r="A94" s="89" t="s">
        <v>288</v>
      </c>
      <c r="B94" s="89">
        <v>1</v>
      </c>
      <c r="C94" s="83" t="s">
        <v>289</v>
      </c>
      <c r="D94" s="83"/>
      <c r="E94" s="83"/>
      <c r="F94" s="83" t="s">
        <v>153</v>
      </c>
      <c r="G94" s="83" t="s">
        <v>153</v>
      </c>
      <c r="H94" s="83" t="s">
        <v>153</v>
      </c>
      <c r="I94" s="83" t="s">
        <v>153</v>
      </c>
      <c r="J94" s="83" t="s">
        <v>153</v>
      </c>
      <c r="K94" s="86"/>
      <c r="L94" s="86"/>
      <c r="M94" s="86" t="s">
        <v>290</v>
      </c>
      <c r="N94" s="86"/>
      <c r="O94" s="86"/>
      <c r="P94" s="86"/>
      <c r="Q94" s="86"/>
      <c r="R94" s="86"/>
      <c r="S94" s="85"/>
    </row>
    <row r="95" spans="1:19" ht="15.5" x14ac:dyDescent="0.35">
      <c r="A95" s="89" t="s">
        <v>291</v>
      </c>
      <c r="B95" s="89">
        <v>1</v>
      </c>
      <c r="C95" s="83" t="s">
        <v>292</v>
      </c>
      <c r="D95" s="83"/>
      <c r="E95" s="83"/>
      <c r="F95" s="83" t="s">
        <v>153</v>
      </c>
      <c r="G95" s="83"/>
      <c r="H95" s="83"/>
      <c r="I95" s="83"/>
      <c r="J95" s="83"/>
      <c r="K95" s="86"/>
      <c r="L95" s="86"/>
      <c r="M95" s="86" t="s">
        <v>290</v>
      </c>
      <c r="N95" s="86"/>
      <c r="O95" s="86"/>
      <c r="P95" s="86"/>
      <c r="Q95" s="86"/>
      <c r="R95" s="86"/>
      <c r="S95" s="85"/>
    </row>
    <row r="96" spans="1:19" ht="15.5" x14ac:dyDescent="0.35">
      <c r="A96" s="89" t="s">
        <v>293</v>
      </c>
      <c r="B96" s="89">
        <v>1</v>
      </c>
      <c r="C96" s="83" t="s">
        <v>294</v>
      </c>
      <c r="D96" s="83"/>
      <c r="E96" s="83"/>
      <c r="F96" s="83" t="s">
        <v>153</v>
      </c>
      <c r="G96" s="83"/>
      <c r="H96" s="83"/>
      <c r="I96" s="83"/>
      <c r="J96" s="83"/>
      <c r="K96" s="86"/>
      <c r="L96" s="86"/>
      <c r="M96" s="86" t="s">
        <v>290</v>
      </c>
      <c r="N96" s="86"/>
      <c r="O96" s="86"/>
      <c r="P96" s="86"/>
      <c r="Q96" s="86"/>
      <c r="R96" s="86"/>
      <c r="S96" s="85"/>
    </row>
    <row r="97" spans="1:19" ht="15.5" x14ac:dyDescent="0.35">
      <c r="A97" s="89" t="s">
        <v>295</v>
      </c>
      <c r="B97" s="89">
        <v>1</v>
      </c>
      <c r="C97" s="83" t="s">
        <v>296</v>
      </c>
      <c r="D97" s="83"/>
      <c r="E97" s="83"/>
      <c r="F97" s="83" t="s">
        <v>153</v>
      </c>
      <c r="G97" s="83" t="s">
        <v>153</v>
      </c>
      <c r="H97" s="83" t="s">
        <v>153</v>
      </c>
      <c r="I97" s="83" t="s">
        <v>153</v>
      </c>
      <c r="J97" s="83" t="s">
        <v>153</v>
      </c>
      <c r="K97" s="86"/>
      <c r="L97" s="86"/>
      <c r="M97" s="86" t="s">
        <v>290</v>
      </c>
      <c r="N97" s="86"/>
      <c r="O97" s="86"/>
      <c r="P97" s="86"/>
      <c r="Q97" s="86"/>
      <c r="R97" s="86"/>
      <c r="S97" s="85"/>
    </row>
    <row r="98" spans="1:19" ht="15.5" x14ac:dyDescent="0.35">
      <c r="A98" s="89" t="s">
        <v>297</v>
      </c>
      <c r="B98" s="89">
        <v>1</v>
      </c>
      <c r="C98" s="83" t="s">
        <v>298</v>
      </c>
      <c r="D98" s="83"/>
      <c r="E98" s="83"/>
      <c r="F98" s="83" t="s">
        <v>153</v>
      </c>
      <c r="G98" s="83"/>
      <c r="H98" s="83"/>
      <c r="I98" s="83"/>
      <c r="J98" s="83"/>
      <c r="K98" s="86"/>
      <c r="L98" s="86"/>
      <c r="M98" s="86" t="s">
        <v>290</v>
      </c>
      <c r="N98" s="86"/>
      <c r="O98" s="86"/>
      <c r="P98" s="86"/>
      <c r="Q98" s="86"/>
      <c r="R98" s="86"/>
      <c r="S98" s="85"/>
    </row>
    <row r="99" spans="1:19" ht="15.5" x14ac:dyDescent="0.35">
      <c r="A99" s="89" t="s">
        <v>299</v>
      </c>
      <c r="B99" s="89">
        <v>1</v>
      </c>
      <c r="C99" s="83" t="s">
        <v>300</v>
      </c>
      <c r="D99" s="83"/>
      <c r="E99" s="83"/>
      <c r="F99" s="83"/>
      <c r="G99" s="83"/>
      <c r="H99" s="83"/>
      <c r="I99" s="83" t="s">
        <v>153</v>
      </c>
      <c r="J99" s="83" t="s">
        <v>153</v>
      </c>
      <c r="K99" s="86"/>
      <c r="L99" s="86"/>
      <c r="M99" s="86" t="s">
        <v>290</v>
      </c>
      <c r="N99" s="86"/>
      <c r="O99" s="86"/>
      <c r="P99" s="86"/>
      <c r="Q99" s="86"/>
      <c r="R99" s="86"/>
      <c r="S99" s="85"/>
    </row>
    <row r="100" spans="1:19" ht="15.5" x14ac:dyDescent="0.35">
      <c r="A100" s="89" t="s">
        <v>301</v>
      </c>
      <c r="B100" s="89">
        <v>1</v>
      </c>
      <c r="C100" s="83" t="s">
        <v>302</v>
      </c>
      <c r="D100" s="83"/>
      <c r="E100" s="83"/>
      <c r="F100" s="83"/>
      <c r="G100" s="83"/>
      <c r="H100" s="83"/>
      <c r="I100" s="83"/>
      <c r="J100" s="83" t="s">
        <v>153</v>
      </c>
      <c r="K100" s="86"/>
      <c r="L100" s="86"/>
      <c r="M100" s="86" t="s">
        <v>290</v>
      </c>
      <c r="N100" s="86"/>
      <c r="O100" s="86"/>
      <c r="P100" s="86"/>
      <c r="Q100" s="86"/>
      <c r="R100" s="86"/>
      <c r="S100" s="85"/>
    </row>
    <row r="101" spans="1:19" ht="15.5" x14ac:dyDescent="0.35">
      <c r="A101" s="89" t="s">
        <v>303</v>
      </c>
      <c r="B101" s="89">
        <v>1</v>
      </c>
      <c r="C101" s="83" t="s">
        <v>304</v>
      </c>
      <c r="D101" s="83"/>
      <c r="E101" s="83"/>
      <c r="F101" s="83"/>
      <c r="G101" s="83"/>
      <c r="H101" s="83"/>
      <c r="I101" s="83"/>
      <c r="J101" s="83" t="s">
        <v>153</v>
      </c>
      <c r="K101" s="86"/>
      <c r="L101" s="86"/>
      <c r="M101" s="86" t="s">
        <v>290</v>
      </c>
      <c r="N101" s="86"/>
      <c r="O101" s="86"/>
      <c r="P101" s="86"/>
      <c r="Q101" s="86"/>
      <c r="R101" s="86"/>
      <c r="S101" s="85"/>
    </row>
    <row r="102" spans="1:19" ht="15.5" x14ac:dyDescent="0.35">
      <c r="A102" s="89" t="s">
        <v>305</v>
      </c>
      <c r="B102" s="89">
        <v>2</v>
      </c>
      <c r="C102" s="83" t="s">
        <v>306</v>
      </c>
      <c r="D102" s="83"/>
      <c r="E102" s="83" t="s">
        <v>153</v>
      </c>
      <c r="F102" s="83"/>
      <c r="G102" s="83"/>
      <c r="H102" s="83"/>
      <c r="I102" s="83"/>
      <c r="J102" s="83"/>
      <c r="K102" s="86"/>
      <c r="L102" s="86"/>
      <c r="M102" s="86" t="s">
        <v>257</v>
      </c>
      <c r="N102" s="86"/>
      <c r="O102" s="86"/>
      <c r="P102" s="86"/>
      <c r="Q102" s="86"/>
      <c r="R102" s="86"/>
      <c r="S102" s="85"/>
    </row>
    <row r="103" spans="1:19" ht="15.5" x14ac:dyDescent="0.35">
      <c r="A103" s="89" t="s">
        <v>307</v>
      </c>
      <c r="B103" s="89">
        <v>2</v>
      </c>
      <c r="C103" s="83" t="s">
        <v>308</v>
      </c>
      <c r="D103" s="83"/>
      <c r="E103" s="83" t="s">
        <v>153</v>
      </c>
      <c r="F103" s="83" t="s">
        <v>153</v>
      </c>
      <c r="G103" s="83" t="s">
        <v>153</v>
      </c>
      <c r="H103" s="83" t="s">
        <v>153</v>
      </c>
      <c r="I103" s="83" t="s">
        <v>153</v>
      </c>
      <c r="J103" s="83" t="s">
        <v>153</v>
      </c>
      <c r="K103" s="86"/>
      <c r="L103" s="86"/>
      <c r="M103" s="86" t="s">
        <v>257</v>
      </c>
      <c r="N103" s="86"/>
      <c r="O103" s="86"/>
      <c r="P103" s="86"/>
      <c r="Q103" s="86"/>
      <c r="R103" s="86"/>
      <c r="S103" s="85"/>
    </row>
    <row r="104" spans="1:19" ht="15.5" x14ac:dyDescent="0.35">
      <c r="A104" s="89" t="s">
        <v>309</v>
      </c>
      <c r="B104" s="89">
        <v>2</v>
      </c>
      <c r="C104" s="83" t="s">
        <v>310</v>
      </c>
      <c r="D104" s="83"/>
      <c r="E104" s="83"/>
      <c r="F104" s="83"/>
      <c r="G104" s="83" t="s">
        <v>153</v>
      </c>
      <c r="H104" s="83" t="s">
        <v>153</v>
      </c>
      <c r="I104" s="83" t="s">
        <v>153</v>
      </c>
      <c r="J104" s="83"/>
      <c r="K104" s="86"/>
      <c r="L104" s="86"/>
      <c r="M104" s="86" t="s">
        <v>257</v>
      </c>
      <c r="N104" s="86"/>
      <c r="O104" s="86"/>
      <c r="P104" s="86"/>
      <c r="Q104" s="86"/>
      <c r="R104" s="86"/>
      <c r="S104" s="85"/>
    </row>
    <row r="105" spans="1:19" ht="15.5" x14ac:dyDescent="0.35">
      <c r="A105" s="89" t="s">
        <v>311</v>
      </c>
      <c r="B105" s="89">
        <v>3</v>
      </c>
      <c r="C105" s="83" t="s">
        <v>312</v>
      </c>
      <c r="D105" s="83"/>
      <c r="E105" s="83"/>
      <c r="F105" s="83"/>
      <c r="G105" s="83" t="s">
        <v>153</v>
      </c>
      <c r="H105" s="83" t="s">
        <v>153</v>
      </c>
      <c r="I105" s="83" t="s">
        <v>153</v>
      </c>
      <c r="J105" s="83" t="s">
        <v>153</v>
      </c>
      <c r="K105" s="86"/>
      <c r="L105" s="86"/>
      <c r="M105" s="86" t="s">
        <v>257</v>
      </c>
      <c r="N105" s="86"/>
      <c r="O105" s="86"/>
      <c r="P105" s="86"/>
      <c r="Q105" s="86"/>
      <c r="R105" s="86"/>
      <c r="S105" s="85"/>
    </row>
    <row r="106" spans="1:19" ht="15.5" x14ac:dyDescent="0.35">
      <c r="A106" s="89" t="s">
        <v>313</v>
      </c>
      <c r="B106" s="89">
        <v>1</v>
      </c>
      <c r="C106" s="83" t="s">
        <v>314</v>
      </c>
      <c r="D106" s="83"/>
      <c r="E106" s="83"/>
      <c r="F106" s="83"/>
      <c r="G106" s="83" t="s">
        <v>153</v>
      </c>
      <c r="H106" s="83" t="s">
        <v>153</v>
      </c>
      <c r="I106" s="83" t="s">
        <v>153</v>
      </c>
      <c r="J106" s="83" t="s">
        <v>153</v>
      </c>
      <c r="K106" s="86"/>
      <c r="L106" s="86"/>
      <c r="M106" s="86"/>
      <c r="N106" s="86"/>
      <c r="O106" s="86" t="s">
        <v>315</v>
      </c>
      <c r="P106" s="86"/>
      <c r="Q106" s="86"/>
      <c r="R106" s="86"/>
      <c r="S106" s="85"/>
    </row>
    <row r="107" spans="1:19" ht="15.5" x14ac:dyDescent="0.35">
      <c r="A107" s="89" t="s">
        <v>316</v>
      </c>
      <c r="B107" s="89">
        <v>1</v>
      </c>
      <c r="C107" s="83" t="s">
        <v>317</v>
      </c>
      <c r="D107" s="83"/>
      <c r="E107" s="83"/>
      <c r="F107" s="83"/>
      <c r="G107" s="83" t="s">
        <v>153</v>
      </c>
      <c r="H107" s="83"/>
      <c r="I107" s="83"/>
      <c r="J107" s="83"/>
      <c r="K107" s="86"/>
      <c r="L107" s="86"/>
      <c r="M107" s="86"/>
      <c r="N107" s="86"/>
      <c r="O107" s="86" t="s">
        <v>315</v>
      </c>
      <c r="P107" s="86"/>
      <c r="Q107" s="86"/>
      <c r="R107" s="86"/>
      <c r="S107" s="85"/>
    </row>
    <row r="108" spans="1:19" ht="15.5" x14ac:dyDescent="0.35">
      <c r="A108" s="89" t="s">
        <v>316</v>
      </c>
      <c r="B108" s="89">
        <v>2</v>
      </c>
      <c r="C108" s="83" t="s">
        <v>317</v>
      </c>
      <c r="D108" s="83"/>
      <c r="E108" s="83"/>
      <c r="F108" s="83"/>
      <c r="G108" s="83"/>
      <c r="H108" s="83" t="s">
        <v>153</v>
      </c>
      <c r="I108" s="83" t="s">
        <v>153</v>
      </c>
      <c r="J108" s="83" t="s">
        <v>153</v>
      </c>
      <c r="K108" s="86"/>
      <c r="L108" s="86"/>
      <c r="M108" s="86"/>
      <c r="N108" s="86"/>
      <c r="O108" s="86" t="s">
        <v>315</v>
      </c>
      <c r="P108" s="86"/>
      <c r="Q108" s="86"/>
      <c r="R108" s="86"/>
      <c r="S108" s="85"/>
    </row>
    <row r="109" spans="1:19" ht="15.5" x14ac:dyDescent="0.35">
      <c r="A109" s="89" t="s">
        <v>318</v>
      </c>
      <c r="B109" s="89">
        <v>2</v>
      </c>
      <c r="C109" s="83" t="s">
        <v>319</v>
      </c>
      <c r="D109" s="83"/>
      <c r="E109" s="83"/>
      <c r="F109" s="83"/>
      <c r="G109" s="83"/>
      <c r="H109" s="83" t="s">
        <v>153</v>
      </c>
      <c r="I109" s="83" t="s">
        <v>153</v>
      </c>
      <c r="J109" s="83" t="s">
        <v>153</v>
      </c>
      <c r="K109" s="86"/>
      <c r="L109" s="86"/>
      <c r="M109" s="86"/>
      <c r="N109" s="86"/>
      <c r="O109" s="86" t="s">
        <v>315</v>
      </c>
      <c r="P109" s="86"/>
      <c r="Q109" s="86"/>
      <c r="R109" s="86"/>
      <c r="S109" s="85"/>
    </row>
    <row r="110" spans="1:19" ht="15.5" x14ac:dyDescent="0.35">
      <c r="A110" s="89" t="s">
        <v>320</v>
      </c>
      <c r="B110" s="89">
        <v>1</v>
      </c>
      <c r="C110" s="83" t="s">
        <v>321</v>
      </c>
      <c r="D110" s="83"/>
      <c r="E110" s="83"/>
      <c r="F110" s="83"/>
      <c r="G110" s="83" t="s">
        <v>153</v>
      </c>
      <c r="H110" s="83"/>
      <c r="I110" s="83"/>
      <c r="J110" s="83"/>
      <c r="K110" s="86"/>
      <c r="L110" s="86"/>
      <c r="M110" s="86"/>
      <c r="N110" s="86"/>
      <c r="O110" s="86" t="s">
        <v>315</v>
      </c>
      <c r="P110" s="86"/>
      <c r="Q110" s="86"/>
      <c r="R110" s="86"/>
      <c r="S110" s="85"/>
    </row>
    <row r="111" spans="1:19" ht="15.5" x14ac:dyDescent="0.35">
      <c r="A111" s="89" t="s">
        <v>320</v>
      </c>
      <c r="B111" s="89">
        <v>2</v>
      </c>
      <c r="C111" s="83" t="s">
        <v>321</v>
      </c>
      <c r="D111" s="83"/>
      <c r="E111" s="83"/>
      <c r="F111" s="83"/>
      <c r="G111" s="83"/>
      <c r="H111" s="83" t="s">
        <v>153</v>
      </c>
      <c r="I111" s="83" t="s">
        <v>153</v>
      </c>
      <c r="J111" s="83" t="s">
        <v>153</v>
      </c>
      <c r="K111" s="86"/>
      <c r="L111" s="86"/>
      <c r="M111" s="86"/>
      <c r="N111" s="86"/>
      <c r="O111" s="86" t="s">
        <v>315</v>
      </c>
      <c r="P111" s="86"/>
      <c r="Q111" s="86"/>
      <c r="R111" s="86"/>
      <c r="S111" s="85"/>
    </row>
    <row r="112" spans="1:19" s="88" customFormat="1" ht="15.5" x14ac:dyDescent="0.35">
      <c r="A112" s="89" t="s">
        <v>322</v>
      </c>
      <c r="B112" s="89">
        <v>1</v>
      </c>
      <c r="C112" s="83" t="s">
        <v>323</v>
      </c>
      <c r="D112" s="83"/>
      <c r="E112" s="83"/>
      <c r="F112" s="83"/>
      <c r="G112" s="83"/>
      <c r="H112" s="83" t="s">
        <v>153</v>
      </c>
      <c r="I112" s="83" t="s">
        <v>153</v>
      </c>
      <c r="J112" s="83" t="s">
        <v>153</v>
      </c>
      <c r="K112" s="86"/>
      <c r="L112" s="86"/>
      <c r="M112" s="86"/>
      <c r="N112" s="86"/>
      <c r="O112" s="86" t="s">
        <v>315</v>
      </c>
      <c r="P112" s="86"/>
      <c r="Q112" s="86"/>
      <c r="R112" s="86"/>
      <c r="S112" s="85"/>
    </row>
    <row r="113" spans="1:19" ht="15.5" x14ac:dyDescent="0.35">
      <c r="A113" s="87" t="s">
        <v>324</v>
      </c>
      <c r="B113" s="87">
        <v>1</v>
      </c>
      <c r="C113" s="83" t="s">
        <v>325</v>
      </c>
      <c r="D113" s="83" t="s">
        <v>153</v>
      </c>
      <c r="E113" s="83" t="s">
        <v>153</v>
      </c>
      <c r="F113" s="83" t="s">
        <v>153</v>
      </c>
      <c r="G113" s="83" t="s">
        <v>153</v>
      </c>
      <c r="H113" s="83"/>
      <c r="I113" s="83"/>
      <c r="J113" s="83"/>
      <c r="K113" s="86"/>
      <c r="L113" s="86" t="s">
        <v>165</v>
      </c>
      <c r="M113" s="86"/>
      <c r="N113" s="86"/>
      <c r="O113" s="86"/>
      <c r="P113" s="86"/>
      <c r="Q113" s="86"/>
      <c r="R113" s="86"/>
      <c r="S113" s="85"/>
    </row>
    <row r="114" spans="1:19" ht="15.5" x14ac:dyDescent="0.35">
      <c r="A114" s="87" t="s">
        <v>326</v>
      </c>
      <c r="B114" s="87">
        <v>1</v>
      </c>
      <c r="C114" s="83" t="s">
        <v>327</v>
      </c>
      <c r="D114" s="83" t="s">
        <v>153</v>
      </c>
      <c r="E114" s="83" t="s">
        <v>153</v>
      </c>
      <c r="F114" s="83" t="s">
        <v>153</v>
      </c>
      <c r="G114" s="83" t="s">
        <v>153</v>
      </c>
      <c r="H114" s="83"/>
      <c r="I114" s="83"/>
      <c r="J114" s="83"/>
      <c r="K114" s="86"/>
      <c r="L114" s="86" t="s">
        <v>165</v>
      </c>
      <c r="M114" s="86"/>
      <c r="N114" s="86"/>
      <c r="O114" s="86"/>
      <c r="P114" s="86"/>
      <c r="Q114" s="86"/>
      <c r="R114" s="86"/>
      <c r="S114" s="85"/>
    </row>
    <row r="115" spans="1:19" ht="15.5" x14ac:dyDescent="0.35">
      <c r="A115" s="87" t="s">
        <v>328</v>
      </c>
      <c r="B115" s="87">
        <v>3</v>
      </c>
      <c r="C115" s="83" t="s">
        <v>329</v>
      </c>
      <c r="D115" s="83" t="s">
        <v>153</v>
      </c>
      <c r="E115" s="83" t="s">
        <v>153</v>
      </c>
      <c r="F115" s="83" t="s">
        <v>153</v>
      </c>
      <c r="G115" s="83" t="s">
        <v>153</v>
      </c>
      <c r="H115" s="83"/>
      <c r="I115" s="83"/>
      <c r="J115" s="83"/>
      <c r="K115" s="86"/>
      <c r="L115" s="86" t="s">
        <v>165</v>
      </c>
      <c r="M115" s="86"/>
      <c r="N115" s="86"/>
      <c r="O115" s="86"/>
      <c r="P115" s="86"/>
      <c r="Q115" s="86"/>
      <c r="R115" s="86"/>
      <c r="S115" s="85"/>
    </row>
    <row r="116" spans="1:19" ht="15.5" x14ac:dyDescent="0.35">
      <c r="A116" s="87" t="s">
        <v>330</v>
      </c>
      <c r="B116" s="87">
        <v>1</v>
      </c>
      <c r="C116" s="83" t="s">
        <v>331</v>
      </c>
      <c r="D116" s="83" t="s">
        <v>153</v>
      </c>
      <c r="E116" s="83" t="s">
        <v>153</v>
      </c>
      <c r="F116" s="83" t="s">
        <v>153</v>
      </c>
      <c r="G116" s="83"/>
      <c r="H116" s="83"/>
      <c r="I116" s="83"/>
      <c r="J116" s="83"/>
      <c r="K116" s="86"/>
      <c r="L116" s="86" t="s">
        <v>165</v>
      </c>
      <c r="M116" s="86"/>
      <c r="N116" s="86"/>
      <c r="O116" s="86"/>
      <c r="P116" s="86"/>
      <c r="Q116" s="86"/>
      <c r="R116" s="86"/>
      <c r="S116" s="85"/>
    </row>
    <row r="117" spans="1:19" ht="15.5" x14ac:dyDescent="0.35">
      <c r="A117" s="87" t="s">
        <v>332</v>
      </c>
      <c r="B117" s="87">
        <v>1</v>
      </c>
      <c r="C117" s="83" t="s">
        <v>333</v>
      </c>
      <c r="D117" s="83"/>
      <c r="E117" s="83"/>
      <c r="F117" s="83"/>
      <c r="G117" s="83"/>
      <c r="H117" s="83" t="s">
        <v>153</v>
      </c>
      <c r="I117" s="83" t="s">
        <v>153</v>
      </c>
      <c r="J117" s="83" t="s">
        <v>153</v>
      </c>
      <c r="K117" s="86"/>
      <c r="L117" s="86" t="s">
        <v>165</v>
      </c>
      <c r="M117" s="86"/>
      <c r="N117" s="86"/>
      <c r="O117" s="86"/>
      <c r="P117" s="86"/>
      <c r="Q117" s="86"/>
      <c r="R117" s="86"/>
      <c r="S117" s="85"/>
    </row>
    <row r="118" spans="1:19" ht="15.5" x14ac:dyDescent="0.35">
      <c r="A118" s="87" t="s">
        <v>334</v>
      </c>
      <c r="B118" s="87">
        <v>7</v>
      </c>
      <c r="C118" s="83" t="s">
        <v>335</v>
      </c>
      <c r="D118" s="83" t="s">
        <v>153</v>
      </c>
      <c r="E118" s="83" t="s">
        <v>153</v>
      </c>
      <c r="F118" s="83" t="s">
        <v>153</v>
      </c>
      <c r="G118" s="83" t="s">
        <v>153</v>
      </c>
      <c r="H118" s="83"/>
      <c r="I118" s="83"/>
      <c r="J118" s="83"/>
      <c r="K118" s="86"/>
      <c r="L118" s="86" t="s">
        <v>165</v>
      </c>
      <c r="M118" s="86"/>
      <c r="N118" s="86"/>
      <c r="O118" s="86"/>
      <c r="P118" s="86"/>
      <c r="Q118" s="86"/>
      <c r="R118" s="86"/>
      <c r="S118" s="85"/>
    </row>
    <row r="119" spans="1:19" ht="15.5" x14ac:dyDescent="0.35">
      <c r="A119" s="87" t="s">
        <v>336</v>
      </c>
      <c r="B119" s="87">
        <v>5</v>
      </c>
      <c r="C119" s="83" t="s">
        <v>337</v>
      </c>
      <c r="D119" s="83"/>
      <c r="E119" s="83"/>
      <c r="F119" s="83"/>
      <c r="G119" s="83"/>
      <c r="H119" s="83"/>
      <c r="I119" s="83" t="s">
        <v>153</v>
      </c>
      <c r="J119" s="83" t="s">
        <v>153</v>
      </c>
      <c r="K119" s="86"/>
      <c r="L119" s="86" t="s">
        <v>165</v>
      </c>
      <c r="M119" s="86"/>
      <c r="N119" s="86"/>
      <c r="O119" s="86"/>
      <c r="P119" s="86"/>
      <c r="Q119" s="86"/>
      <c r="R119" s="86"/>
      <c r="S119" s="85"/>
    </row>
    <row r="120" spans="1:19" ht="15.5" x14ac:dyDescent="0.35">
      <c r="A120" s="87" t="s">
        <v>338</v>
      </c>
      <c r="B120" s="87">
        <v>2</v>
      </c>
      <c r="C120" s="83" t="s">
        <v>339</v>
      </c>
      <c r="D120" s="83" t="s">
        <v>153</v>
      </c>
      <c r="E120" s="83" t="s">
        <v>153</v>
      </c>
      <c r="F120" s="83"/>
      <c r="G120" s="83"/>
      <c r="H120" s="83"/>
      <c r="I120" s="83"/>
      <c r="J120" s="83"/>
      <c r="K120" s="86"/>
      <c r="L120" s="86" t="s">
        <v>165</v>
      </c>
      <c r="M120" s="86"/>
      <c r="N120" s="86"/>
      <c r="O120" s="86"/>
      <c r="P120" s="86"/>
      <c r="Q120" s="86"/>
      <c r="R120" s="86"/>
      <c r="S120" s="85"/>
    </row>
    <row r="121" spans="1:19" ht="15.5" x14ac:dyDescent="0.35">
      <c r="A121" s="87" t="s">
        <v>340</v>
      </c>
      <c r="B121" s="87">
        <v>2</v>
      </c>
      <c r="C121" s="83" t="s">
        <v>341</v>
      </c>
      <c r="D121" s="83" t="s">
        <v>153</v>
      </c>
      <c r="E121" s="83" t="s">
        <v>153</v>
      </c>
      <c r="F121" s="83" t="s">
        <v>153</v>
      </c>
      <c r="G121" s="83" t="s">
        <v>153</v>
      </c>
      <c r="H121" s="83"/>
      <c r="I121" s="83"/>
      <c r="J121" s="83"/>
      <c r="K121" s="86"/>
      <c r="L121" s="86"/>
      <c r="M121" s="86"/>
      <c r="N121" s="86"/>
      <c r="O121" s="86"/>
      <c r="P121" s="86"/>
      <c r="Q121" s="86"/>
      <c r="R121" s="86"/>
      <c r="S121" s="85"/>
    </row>
    <row r="122" spans="1:19" ht="15.5" x14ac:dyDescent="0.35">
      <c r="A122" s="87" t="s">
        <v>342</v>
      </c>
      <c r="B122" s="87">
        <v>1</v>
      </c>
      <c r="C122" s="83" t="s">
        <v>333</v>
      </c>
      <c r="D122" s="83"/>
      <c r="E122" s="83"/>
      <c r="F122" s="83"/>
      <c r="G122" s="83"/>
      <c r="H122" s="83" t="s">
        <v>153</v>
      </c>
      <c r="I122" s="83"/>
      <c r="J122" s="83"/>
      <c r="K122" s="86"/>
      <c r="L122" s="86" t="s">
        <v>343</v>
      </c>
      <c r="M122" s="86"/>
      <c r="N122" s="86"/>
      <c r="O122" s="86"/>
      <c r="P122" s="86"/>
      <c r="Q122" s="86"/>
      <c r="R122" s="86"/>
      <c r="S122" s="85"/>
    </row>
    <row r="123" spans="1:19" ht="15.5" x14ac:dyDescent="0.35">
      <c r="A123" s="87" t="s">
        <v>342</v>
      </c>
      <c r="B123" s="87">
        <v>2</v>
      </c>
      <c r="C123" s="83" t="s">
        <v>333</v>
      </c>
      <c r="D123" s="83"/>
      <c r="E123" s="83"/>
      <c r="F123" s="83"/>
      <c r="G123" s="83"/>
      <c r="H123" s="83"/>
      <c r="I123" s="83" t="s">
        <v>153</v>
      </c>
      <c r="J123" s="83" t="s">
        <v>153</v>
      </c>
      <c r="K123" s="86"/>
      <c r="L123" s="86" t="s">
        <v>165</v>
      </c>
      <c r="M123" s="86"/>
      <c r="N123" s="86"/>
      <c r="O123" s="86"/>
      <c r="P123" s="86"/>
      <c r="Q123" s="86"/>
      <c r="R123" s="86"/>
      <c r="S123" s="85"/>
    </row>
    <row r="124" spans="1:19" ht="15.5" x14ac:dyDescent="0.35">
      <c r="A124" s="87" t="s">
        <v>344</v>
      </c>
      <c r="B124" s="87">
        <v>5</v>
      </c>
      <c r="C124" s="83" t="s">
        <v>345</v>
      </c>
      <c r="D124" s="83"/>
      <c r="E124" s="83"/>
      <c r="F124" s="83"/>
      <c r="G124" s="83"/>
      <c r="H124" s="83" t="s">
        <v>153</v>
      </c>
      <c r="I124" s="83"/>
      <c r="J124" s="83"/>
      <c r="K124" s="86" t="s">
        <v>165</v>
      </c>
      <c r="L124" s="86"/>
      <c r="M124" s="86"/>
      <c r="N124" s="86"/>
      <c r="O124" s="86"/>
      <c r="P124" s="86"/>
      <c r="Q124" s="86"/>
      <c r="R124" s="86"/>
      <c r="S124" s="85"/>
    </row>
    <row r="125" spans="1:19" ht="15.5" x14ac:dyDescent="0.35">
      <c r="A125" s="87" t="s">
        <v>346</v>
      </c>
      <c r="B125" s="87">
        <v>1</v>
      </c>
      <c r="C125" s="83" t="s">
        <v>347</v>
      </c>
      <c r="D125" s="83"/>
      <c r="E125" s="83"/>
      <c r="F125" s="83" t="s">
        <v>153</v>
      </c>
      <c r="G125" s="83"/>
      <c r="H125" s="83"/>
      <c r="I125" s="83"/>
      <c r="J125" s="83"/>
      <c r="K125" s="86"/>
      <c r="L125" s="86"/>
      <c r="M125" s="86"/>
      <c r="N125" s="86"/>
      <c r="O125" s="86"/>
      <c r="P125" s="86"/>
      <c r="Q125" s="86"/>
      <c r="R125" s="86"/>
      <c r="S125" s="85"/>
    </row>
    <row r="126" spans="1:19" ht="15.5" x14ac:dyDescent="0.35">
      <c r="A126" s="87" t="s">
        <v>348</v>
      </c>
      <c r="B126" s="87">
        <v>1</v>
      </c>
      <c r="C126" s="83" t="s">
        <v>349</v>
      </c>
      <c r="D126" s="83" t="s">
        <v>153</v>
      </c>
      <c r="E126" s="83" t="s">
        <v>153</v>
      </c>
      <c r="F126" s="83" t="s">
        <v>153</v>
      </c>
      <c r="G126" s="83" t="s">
        <v>153</v>
      </c>
      <c r="H126" s="83" t="s">
        <v>153</v>
      </c>
      <c r="I126" s="83" t="s">
        <v>153</v>
      </c>
      <c r="J126" s="83" t="s">
        <v>153</v>
      </c>
      <c r="K126" s="86"/>
      <c r="L126" s="86"/>
      <c r="M126" s="86"/>
      <c r="N126" s="86"/>
      <c r="O126" s="86"/>
      <c r="P126" s="86"/>
      <c r="Q126" s="86"/>
      <c r="R126" s="86"/>
      <c r="S126" s="85" t="s">
        <v>350</v>
      </c>
    </row>
    <row r="127" spans="1:19" s="88" customFormat="1" ht="15.5" x14ac:dyDescent="0.35">
      <c r="A127" s="87" t="s">
        <v>351</v>
      </c>
      <c r="B127" s="87">
        <v>5</v>
      </c>
      <c r="C127" s="83" t="s">
        <v>352</v>
      </c>
      <c r="D127" s="83" t="s">
        <v>153</v>
      </c>
      <c r="E127" s="83" t="s">
        <v>153</v>
      </c>
      <c r="F127" s="83" t="s">
        <v>153</v>
      </c>
      <c r="G127" s="83" t="s">
        <v>153</v>
      </c>
      <c r="H127" s="83"/>
      <c r="I127" s="83"/>
      <c r="J127" s="83"/>
      <c r="K127" s="86"/>
      <c r="L127" s="86"/>
      <c r="M127" s="86"/>
      <c r="N127" s="86"/>
      <c r="O127" s="86"/>
      <c r="P127" s="86"/>
      <c r="Q127" s="86"/>
      <c r="R127" s="86"/>
      <c r="S127" s="85" t="s">
        <v>353</v>
      </c>
    </row>
    <row r="128" spans="1:19" s="88" customFormat="1" ht="15.5" x14ac:dyDescent="0.35">
      <c r="A128" s="87" t="s">
        <v>351</v>
      </c>
      <c r="B128" s="87">
        <v>6</v>
      </c>
      <c r="C128" s="83" t="s">
        <v>352</v>
      </c>
      <c r="D128" s="83"/>
      <c r="E128" s="83"/>
      <c r="F128" s="83"/>
      <c r="G128" s="83"/>
      <c r="H128" s="83" t="s">
        <v>153</v>
      </c>
      <c r="I128" s="83" t="s">
        <v>153</v>
      </c>
      <c r="J128" s="83" t="s">
        <v>153</v>
      </c>
      <c r="K128" s="86"/>
      <c r="L128" s="86"/>
      <c r="M128" s="86"/>
      <c r="N128" s="86"/>
      <c r="O128" s="86"/>
      <c r="P128" s="86"/>
      <c r="Q128" s="86"/>
      <c r="R128" s="86"/>
      <c r="S128" s="85" t="s">
        <v>353</v>
      </c>
    </row>
    <row r="129" spans="1:19" s="88" customFormat="1" ht="15.5" x14ac:dyDescent="0.35">
      <c r="A129" s="87" t="s">
        <v>354</v>
      </c>
      <c r="B129" s="87">
        <v>3</v>
      </c>
      <c r="C129" s="83" t="s">
        <v>355</v>
      </c>
      <c r="D129" s="83" t="s">
        <v>153</v>
      </c>
      <c r="E129" s="83" t="s">
        <v>153</v>
      </c>
      <c r="F129" s="83" t="s">
        <v>153</v>
      </c>
      <c r="G129" s="83" t="s">
        <v>153</v>
      </c>
      <c r="H129" s="83"/>
      <c r="I129" s="83"/>
      <c r="J129" s="83"/>
      <c r="K129" s="86"/>
      <c r="L129" s="86" t="s">
        <v>168</v>
      </c>
      <c r="M129" s="86"/>
      <c r="N129" s="86"/>
      <c r="O129" s="86"/>
      <c r="P129" s="86"/>
      <c r="Q129" s="86"/>
      <c r="R129" s="86"/>
      <c r="S129" s="85" t="s">
        <v>350</v>
      </c>
    </row>
    <row r="130" spans="1:19" s="88" customFormat="1" ht="15.5" x14ac:dyDescent="0.35">
      <c r="A130" s="87" t="s">
        <v>354</v>
      </c>
      <c r="B130" s="87">
        <v>4</v>
      </c>
      <c r="C130" s="83" t="s">
        <v>355</v>
      </c>
      <c r="D130" s="83"/>
      <c r="E130" s="83"/>
      <c r="F130" s="83"/>
      <c r="G130" s="83"/>
      <c r="H130" s="83" t="s">
        <v>153</v>
      </c>
      <c r="I130" s="83" t="s">
        <v>153</v>
      </c>
      <c r="J130" s="83" t="s">
        <v>153</v>
      </c>
      <c r="K130" s="86"/>
      <c r="L130" s="86" t="s">
        <v>168</v>
      </c>
      <c r="M130" s="86"/>
      <c r="N130" s="86"/>
      <c r="O130" s="86"/>
      <c r="P130" s="86"/>
      <c r="Q130" s="86"/>
      <c r="R130" s="86"/>
      <c r="S130" s="85" t="s">
        <v>350</v>
      </c>
    </row>
    <row r="131" spans="1:19" s="88" customFormat="1" ht="15.5" x14ac:dyDescent="0.35">
      <c r="A131" s="87" t="s">
        <v>356</v>
      </c>
      <c r="B131" s="87">
        <v>3</v>
      </c>
      <c r="C131" s="83" t="s">
        <v>357</v>
      </c>
      <c r="D131" s="83" t="s">
        <v>153</v>
      </c>
      <c r="E131" s="83" t="s">
        <v>153</v>
      </c>
      <c r="F131" s="83" t="s">
        <v>153</v>
      </c>
      <c r="G131" s="83"/>
      <c r="H131" s="83"/>
      <c r="I131" s="83"/>
      <c r="J131" s="83"/>
      <c r="K131" s="86"/>
      <c r="L131" s="86"/>
      <c r="M131" s="86"/>
      <c r="N131" s="86"/>
      <c r="O131" s="86"/>
      <c r="P131" s="86"/>
      <c r="Q131" s="86"/>
      <c r="R131" s="86"/>
      <c r="S131" s="85" t="s">
        <v>350</v>
      </c>
    </row>
    <row r="132" spans="1:19" s="88" customFormat="1" ht="15.5" x14ac:dyDescent="0.35">
      <c r="A132" s="87" t="s">
        <v>358</v>
      </c>
      <c r="B132" s="87">
        <v>2</v>
      </c>
      <c r="C132" s="83" t="s">
        <v>359</v>
      </c>
      <c r="D132" s="83" t="s">
        <v>153</v>
      </c>
      <c r="E132" s="83" t="s">
        <v>153</v>
      </c>
      <c r="F132" s="83" t="s">
        <v>153</v>
      </c>
      <c r="G132" s="83" t="s">
        <v>153</v>
      </c>
      <c r="H132" s="83" t="s">
        <v>153</v>
      </c>
      <c r="I132" s="83" t="s">
        <v>153</v>
      </c>
      <c r="J132" s="83" t="s">
        <v>153</v>
      </c>
      <c r="K132" s="86"/>
      <c r="L132" s="86"/>
      <c r="M132" s="86"/>
      <c r="N132" s="86"/>
      <c r="O132" s="86"/>
      <c r="P132" s="86"/>
      <c r="Q132" s="86"/>
      <c r="R132" s="86"/>
      <c r="S132" s="85" t="s">
        <v>350</v>
      </c>
    </row>
    <row r="133" spans="1:19" s="88" customFormat="1" ht="15.5" x14ac:dyDescent="0.35">
      <c r="A133" s="87" t="s">
        <v>360</v>
      </c>
      <c r="B133" s="87">
        <v>1</v>
      </c>
      <c r="C133" s="83" t="s">
        <v>361</v>
      </c>
      <c r="D133" s="83" t="s">
        <v>153</v>
      </c>
      <c r="E133" s="83"/>
      <c r="F133" s="83"/>
      <c r="G133" s="83"/>
      <c r="H133" s="83"/>
      <c r="I133" s="83"/>
      <c r="J133" s="83"/>
      <c r="K133" s="86"/>
      <c r="L133" s="86"/>
      <c r="M133" s="86"/>
      <c r="N133" s="86"/>
      <c r="O133" s="86"/>
      <c r="P133" s="86"/>
      <c r="Q133" s="86"/>
      <c r="R133" s="86"/>
      <c r="S133" s="85" t="s">
        <v>362</v>
      </c>
    </row>
    <row r="134" spans="1:19" s="88" customFormat="1" ht="15.5" x14ac:dyDescent="0.35">
      <c r="A134" s="87" t="s">
        <v>363</v>
      </c>
      <c r="B134" s="87">
        <v>1</v>
      </c>
      <c r="C134" s="83" t="s">
        <v>364</v>
      </c>
      <c r="D134" s="83" t="s">
        <v>153</v>
      </c>
      <c r="E134" s="83" t="s">
        <v>153</v>
      </c>
      <c r="F134" s="83" t="s">
        <v>153</v>
      </c>
      <c r="G134" s="83" t="s">
        <v>153</v>
      </c>
      <c r="H134" s="83" t="s">
        <v>153</v>
      </c>
      <c r="I134" s="83" t="s">
        <v>153</v>
      </c>
      <c r="J134" s="83" t="s">
        <v>153</v>
      </c>
      <c r="K134" s="86"/>
      <c r="L134" s="86"/>
      <c r="M134" s="86"/>
      <c r="N134" s="86"/>
      <c r="O134" s="86"/>
      <c r="P134" s="86"/>
      <c r="Q134" s="86"/>
      <c r="R134" s="86"/>
      <c r="S134" s="85" t="s">
        <v>365</v>
      </c>
    </row>
    <row r="135" spans="1:19" s="88" customFormat="1" ht="15.5" x14ac:dyDescent="0.35">
      <c r="A135" s="87" t="s">
        <v>366</v>
      </c>
      <c r="B135" s="87">
        <v>1</v>
      </c>
      <c r="C135" s="83" t="s">
        <v>367</v>
      </c>
      <c r="D135" s="83" t="s">
        <v>153</v>
      </c>
      <c r="E135" s="83" t="s">
        <v>153</v>
      </c>
      <c r="F135" s="83" t="s">
        <v>153</v>
      </c>
      <c r="G135" s="83" t="s">
        <v>153</v>
      </c>
      <c r="H135" s="83" t="s">
        <v>153</v>
      </c>
      <c r="I135" s="83" t="s">
        <v>153</v>
      </c>
      <c r="J135" s="83" t="s">
        <v>153</v>
      </c>
      <c r="K135" s="86"/>
      <c r="L135" s="86"/>
      <c r="M135" s="86"/>
      <c r="N135" s="86"/>
      <c r="O135" s="86"/>
      <c r="P135" s="86"/>
      <c r="Q135" s="86"/>
      <c r="R135" s="86"/>
      <c r="S135" s="85" t="s">
        <v>368</v>
      </c>
    </row>
    <row r="136" spans="1:19" s="88" customFormat="1" ht="15.5" x14ac:dyDescent="0.35">
      <c r="A136" s="87" t="s">
        <v>369</v>
      </c>
      <c r="B136" s="87">
        <v>3</v>
      </c>
      <c r="C136" s="83" t="s">
        <v>370</v>
      </c>
      <c r="D136" s="83" t="s">
        <v>153</v>
      </c>
      <c r="E136" s="83" t="s">
        <v>153</v>
      </c>
      <c r="F136" s="83" t="s">
        <v>153</v>
      </c>
      <c r="G136" s="83" t="s">
        <v>153</v>
      </c>
      <c r="H136" s="83" t="s">
        <v>153</v>
      </c>
      <c r="I136" s="83"/>
      <c r="J136" s="83"/>
      <c r="K136" s="86" t="s">
        <v>165</v>
      </c>
      <c r="L136" s="86"/>
      <c r="M136" s="86"/>
      <c r="N136" s="86"/>
      <c r="O136" s="86"/>
      <c r="P136" s="86"/>
      <c r="Q136" s="86"/>
      <c r="R136" s="86"/>
      <c r="S136" s="85"/>
    </row>
    <row r="137" spans="1:19" s="88" customFormat="1" ht="15.5" x14ac:dyDescent="0.35">
      <c r="A137" s="87" t="s">
        <v>371</v>
      </c>
      <c r="B137" s="87">
        <v>1</v>
      </c>
      <c r="C137" s="83" t="s">
        <v>372</v>
      </c>
      <c r="D137" s="83" t="s">
        <v>153</v>
      </c>
      <c r="E137" s="83" t="s">
        <v>153</v>
      </c>
      <c r="F137" s="83" t="s">
        <v>153</v>
      </c>
      <c r="G137" s="83" t="s">
        <v>153</v>
      </c>
      <c r="H137" s="83" t="s">
        <v>153</v>
      </c>
      <c r="I137" s="83" t="s">
        <v>153</v>
      </c>
      <c r="J137" s="83" t="s">
        <v>153</v>
      </c>
      <c r="K137" s="86" t="s">
        <v>165</v>
      </c>
      <c r="L137" s="86"/>
      <c r="M137" s="86"/>
      <c r="N137" s="86"/>
      <c r="O137" s="86"/>
      <c r="P137" s="86"/>
      <c r="Q137" s="86"/>
      <c r="R137" s="86"/>
      <c r="S137" s="85"/>
    </row>
    <row r="138" spans="1:19" s="88" customFormat="1" ht="15.5" x14ac:dyDescent="0.35">
      <c r="A138" s="87" t="s">
        <v>373</v>
      </c>
      <c r="B138" s="87">
        <v>1</v>
      </c>
      <c r="C138" s="83" t="s">
        <v>374</v>
      </c>
      <c r="D138" s="83" t="s">
        <v>153</v>
      </c>
      <c r="E138" s="83"/>
      <c r="F138" s="83"/>
      <c r="G138" s="83"/>
      <c r="H138" s="83"/>
      <c r="I138" s="83"/>
      <c r="J138" s="83"/>
      <c r="K138" s="86" t="s">
        <v>165</v>
      </c>
      <c r="L138" s="86"/>
      <c r="M138" s="86"/>
      <c r="N138" s="86"/>
      <c r="O138" s="86"/>
      <c r="P138" s="86"/>
      <c r="Q138" s="86"/>
      <c r="R138" s="86"/>
      <c r="S138" s="85"/>
    </row>
    <row r="139" spans="1:19" s="88" customFormat="1" ht="15.5" x14ac:dyDescent="0.35">
      <c r="A139" s="87" t="s">
        <v>375</v>
      </c>
      <c r="B139" s="87">
        <v>4</v>
      </c>
      <c r="C139" s="83" t="s">
        <v>376</v>
      </c>
      <c r="D139" s="83" t="s">
        <v>153</v>
      </c>
      <c r="E139" s="83"/>
      <c r="F139" s="83"/>
      <c r="G139" s="83"/>
      <c r="H139" s="83"/>
      <c r="I139" s="83"/>
      <c r="J139" s="83"/>
      <c r="K139" s="86" t="s">
        <v>165</v>
      </c>
      <c r="L139" s="86"/>
      <c r="M139" s="86"/>
      <c r="N139" s="86"/>
      <c r="O139" s="86"/>
      <c r="P139" s="86"/>
      <c r="Q139" s="86"/>
      <c r="R139" s="86"/>
      <c r="S139" s="85"/>
    </row>
    <row r="140" spans="1:19" s="88" customFormat="1" ht="15.5" x14ac:dyDescent="0.35">
      <c r="A140" s="87" t="s">
        <v>375</v>
      </c>
      <c r="B140" s="87">
        <v>5</v>
      </c>
      <c r="C140" s="83" t="s">
        <v>377</v>
      </c>
      <c r="D140" s="83"/>
      <c r="E140" s="83"/>
      <c r="F140" s="83" t="s">
        <v>153</v>
      </c>
      <c r="G140" s="83" t="s">
        <v>153</v>
      </c>
      <c r="H140" s="83" t="s">
        <v>153</v>
      </c>
      <c r="I140" s="83" t="s">
        <v>153</v>
      </c>
      <c r="J140" s="83" t="s">
        <v>153</v>
      </c>
      <c r="K140" s="86" t="s">
        <v>165</v>
      </c>
      <c r="L140" s="86"/>
      <c r="M140" s="86"/>
      <c r="N140" s="86"/>
      <c r="O140" s="86"/>
      <c r="P140" s="86"/>
      <c r="Q140" s="86"/>
      <c r="R140" s="86"/>
      <c r="S140" s="85"/>
    </row>
    <row r="141" spans="1:19" s="88" customFormat="1" ht="15.5" x14ac:dyDescent="0.35">
      <c r="A141" s="87" t="s">
        <v>378</v>
      </c>
      <c r="B141" s="87">
        <v>1</v>
      </c>
      <c r="C141" s="83" t="s">
        <v>379</v>
      </c>
      <c r="D141" s="83"/>
      <c r="E141" s="83" t="s">
        <v>153</v>
      </c>
      <c r="F141" s="83" t="s">
        <v>153</v>
      </c>
      <c r="G141" s="83" t="s">
        <v>153</v>
      </c>
      <c r="H141" s="83" t="s">
        <v>153</v>
      </c>
      <c r="I141" s="83" t="s">
        <v>153</v>
      </c>
      <c r="J141" s="83" t="s">
        <v>153</v>
      </c>
      <c r="K141" s="86" t="s">
        <v>165</v>
      </c>
      <c r="L141" s="86"/>
      <c r="M141" s="86"/>
      <c r="N141" s="86"/>
      <c r="O141" s="86"/>
      <c r="P141" s="86"/>
      <c r="Q141" s="86"/>
      <c r="R141" s="86"/>
      <c r="S141" s="85"/>
    </row>
    <row r="142" spans="1:19" s="88" customFormat="1" ht="15.5" x14ac:dyDescent="0.35">
      <c r="A142" s="87" t="s">
        <v>380</v>
      </c>
      <c r="B142" s="87">
        <v>3</v>
      </c>
      <c r="C142" s="83" t="s">
        <v>381</v>
      </c>
      <c r="D142" s="83" t="s">
        <v>153</v>
      </c>
      <c r="E142" s="83" t="s">
        <v>153</v>
      </c>
      <c r="F142" s="83" t="s">
        <v>153</v>
      </c>
      <c r="G142" s="83" t="s">
        <v>153</v>
      </c>
      <c r="H142" s="83" t="s">
        <v>153</v>
      </c>
      <c r="I142" s="83" t="s">
        <v>153</v>
      </c>
      <c r="J142" s="83" t="s">
        <v>153</v>
      </c>
      <c r="K142" s="86" t="s">
        <v>165</v>
      </c>
      <c r="L142" s="86"/>
      <c r="M142" s="86"/>
      <c r="N142" s="86"/>
      <c r="O142" s="86"/>
      <c r="P142" s="86"/>
      <c r="Q142" s="86"/>
      <c r="R142" s="86"/>
      <c r="S142" s="85"/>
    </row>
    <row r="143" spans="1:19" s="88" customFormat="1" ht="15.5" x14ac:dyDescent="0.35">
      <c r="A143" s="87" t="s">
        <v>382</v>
      </c>
      <c r="B143" s="87">
        <v>1</v>
      </c>
      <c r="C143" s="83" t="s">
        <v>383</v>
      </c>
      <c r="D143" s="83" t="s">
        <v>153</v>
      </c>
      <c r="E143" s="83" t="s">
        <v>153</v>
      </c>
      <c r="F143" s="83" t="s">
        <v>153</v>
      </c>
      <c r="G143" s="83" t="s">
        <v>153</v>
      </c>
      <c r="H143" s="83" t="s">
        <v>153</v>
      </c>
      <c r="I143" s="83" t="s">
        <v>153</v>
      </c>
      <c r="J143" s="83" t="s">
        <v>153</v>
      </c>
      <c r="K143" s="86" t="s">
        <v>165</v>
      </c>
      <c r="L143" s="86"/>
      <c r="M143" s="86"/>
      <c r="N143" s="86"/>
      <c r="O143" s="86"/>
      <c r="P143" s="86"/>
      <c r="Q143" s="86"/>
      <c r="R143" s="86"/>
      <c r="S143" s="85"/>
    </row>
    <row r="144" spans="1:19" s="88" customFormat="1" ht="15.5" x14ac:dyDescent="0.35">
      <c r="A144" s="87" t="s">
        <v>384</v>
      </c>
      <c r="B144" s="87">
        <v>1</v>
      </c>
      <c r="C144" s="83" t="s">
        <v>385</v>
      </c>
      <c r="D144" s="83" t="s">
        <v>153</v>
      </c>
      <c r="E144" s="83" t="s">
        <v>153</v>
      </c>
      <c r="F144" s="83" t="s">
        <v>153</v>
      </c>
      <c r="G144" s="83" t="s">
        <v>153</v>
      </c>
      <c r="H144" s="83" t="s">
        <v>153</v>
      </c>
      <c r="I144" s="83" t="s">
        <v>153</v>
      </c>
      <c r="J144" s="83" t="s">
        <v>153</v>
      </c>
      <c r="K144" s="86" t="s">
        <v>165</v>
      </c>
      <c r="L144" s="86"/>
      <c r="M144" s="86"/>
      <c r="N144" s="86"/>
      <c r="O144" s="86"/>
      <c r="P144" s="86"/>
      <c r="Q144" s="86"/>
      <c r="R144" s="86"/>
      <c r="S144" s="85"/>
    </row>
    <row r="145" spans="1:19" ht="15.5" x14ac:dyDescent="0.35">
      <c r="A145" s="87" t="s">
        <v>386</v>
      </c>
      <c r="B145" s="87">
        <v>1</v>
      </c>
      <c r="C145" s="83" t="s">
        <v>387</v>
      </c>
      <c r="D145" s="83" t="s">
        <v>153</v>
      </c>
      <c r="E145" s="83" t="s">
        <v>153</v>
      </c>
      <c r="F145" s="83"/>
      <c r="G145" s="83"/>
      <c r="H145" s="83"/>
      <c r="I145" s="83"/>
      <c r="J145" s="83"/>
      <c r="K145" s="86" t="s">
        <v>165</v>
      </c>
      <c r="L145" s="86"/>
      <c r="M145" s="86"/>
      <c r="N145" s="86"/>
      <c r="O145" s="86"/>
      <c r="P145" s="86"/>
      <c r="Q145" s="86"/>
      <c r="R145" s="86"/>
      <c r="S145" s="85"/>
    </row>
    <row r="146" spans="1:19" ht="15.5" x14ac:dyDescent="0.35">
      <c r="A146" s="87" t="s">
        <v>388</v>
      </c>
      <c r="B146" s="87">
        <v>1</v>
      </c>
      <c r="C146" s="83" t="s">
        <v>389</v>
      </c>
      <c r="D146" s="83" t="s">
        <v>153</v>
      </c>
      <c r="E146" s="83" t="s">
        <v>153</v>
      </c>
      <c r="F146" s="83" t="s">
        <v>153</v>
      </c>
      <c r="G146" s="83" t="s">
        <v>153</v>
      </c>
      <c r="H146" s="83" t="s">
        <v>153</v>
      </c>
      <c r="I146" s="83" t="s">
        <v>153</v>
      </c>
      <c r="J146" s="83" t="s">
        <v>153</v>
      </c>
      <c r="K146" s="86" t="s">
        <v>165</v>
      </c>
      <c r="L146" s="86"/>
      <c r="M146" s="86"/>
      <c r="N146" s="86"/>
      <c r="O146" s="86"/>
      <c r="P146" s="86"/>
      <c r="Q146" s="86"/>
      <c r="R146" s="86"/>
      <c r="S146" s="85"/>
    </row>
    <row r="147" spans="1:19" s="91" customFormat="1" ht="15.5" x14ac:dyDescent="0.35">
      <c r="A147" s="90" t="s">
        <v>390</v>
      </c>
      <c r="B147" s="87">
        <v>1</v>
      </c>
      <c r="C147" s="83" t="s">
        <v>391</v>
      </c>
      <c r="D147" s="83" t="s">
        <v>153</v>
      </c>
      <c r="E147" s="83" t="s">
        <v>153</v>
      </c>
      <c r="F147" s="83" t="s">
        <v>153</v>
      </c>
      <c r="G147" s="83" t="s">
        <v>153</v>
      </c>
      <c r="H147" s="83" t="s">
        <v>153</v>
      </c>
      <c r="I147" s="83" t="s">
        <v>153</v>
      </c>
      <c r="J147" s="83" t="s">
        <v>153</v>
      </c>
      <c r="K147" s="86" t="s">
        <v>165</v>
      </c>
      <c r="L147" s="86"/>
      <c r="M147" s="86"/>
      <c r="N147" s="86"/>
      <c r="O147" s="86"/>
      <c r="P147" s="86"/>
      <c r="Q147" s="86"/>
      <c r="R147" s="86"/>
      <c r="S147" s="85" t="s">
        <v>392</v>
      </c>
    </row>
    <row r="148" spans="1:19" ht="31" x14ac:dyDescent="0.35">
      <c r="A148" s="92" t="s">
        <v>393</v>
      </c>
      <c r="B148" s="82">
        <v>1</v>
      </c>
      <c r="C148" s="83" t="s">
        <v>394</v>
      </c>
      <c r="D148" s="83"/>
      <c r="E148" s="83"/>
      <c r="F148" s="83" t="s">
        <v>153</v>
      </c>
      <c r="G148" s="83" t="s">
        <v>153</v>
      </c>
      <c r="H148" s="83" t="s">
        <v>153</v>
      </c>
      <c r="I148" s="83" t="s">
        <v>153</v>
      </c>
      <c r="J148" s="83" t="s">
        <v>153</v>
      </c>
      <c r="K148" s="86"/>
      <c r="L148" s="86"/>
      <c r="M148" s="86"/>
      <c r="N148" s="86"/>
      <c r="O148" s="86"/>
      <c r="P148" s="86"/>
      <c r="Q148" s="86"/>
      <c r="R148" s="86"/>
      <c r="S148" s="85" t="s">
        <v>395</v>
      </c>
    </row>
    <row r="149" spans="1:19" ht="15.5" x14ac:dyDescent="0.35">
      <c r="A149" s="92" t="s">
        <v>396</v>
      </c>
      <c r="B149" s="82">
        <v>1</v>
      </c>
      <c r="C149" s="83" t="s">
        <v>397</v>
      </c>
      <c r="D149" s="83" t="s">
        <v>153</v>
      </c>
      <c r="E149" s="83"/>
      <c r="F149" s="83"/>
      <c r="G149" s="83"/>
      <c r="H149" s="83"/>
      <c r="I149" s="83"/>
      <c r="J149" s="83"/>
      <c r="K149" s="86"/>
      <c r="L149" s="86"/>
      <c r="M149" s="86"/>
      <c r="N149" s="86"/>
      <c r="O149" s="86"/>
      <c r="P149" s="86" t="s">
        <v>398</v>
      </c>
      <c r="Q149" s="86"/>
      <c r="R149" s="86"/>
      <c r="S149" s="85"/>
    </row>
    <row r="150" spans="1:19" ht="15.5" x14ac:dyDescent="0.35">
      <c r="A150" s="92" t="s">
        <v>396</v>
      </c>
      <c r="B150" s="87">
        <v>2</v>
      </c>
      <c r="C150" s="83" t="s">
        <v>397</v>
      </c>
      <c r="D150" s="83"/>
      <c r="E150" s="83" t="s">
        <v>153</v>
      </c>
      <c r="F150" s="83" t="s">
        <v>153</v>
      </c>
      <c r="G150" s="83"/>
      <c r="H150" s="83"/>
      <c r="I150" s="83"/>
      <c r="J150" s="83"/>
      <c r="K150" s="86"/>
      <c r="L150" s="86"/>
      <c r="M150" s="86"/>
      <c r="N150" s="86"/>
      <c r="O150" s="86"/>
      <c r="P150" s="86" t="s">
        <v>165</v>
      </c>
      <c r="Q150" s="86" t="s">
        <v>165</v>
      </c>
      <c r="R150" s="86" t="s">
        <v>165</v>
      </c>
      <c r="S150" s="85"/>
    </row>
    <row r="151" spans="1:19" ht="15.5" x14ac:dyDescent="0.35">
      <c r="A151" s="90" t="s">
        <v>399</v>
      </c>
      <c r="B151" s="87">
        <v>1</v>
      </c>
      <c r="C151" s="83" t="s">
        <v>400</v>
      </c>
      <c r="D151" s="83"/>
      <c r="E151" s="83"/>
      <c r="F151" s="83"/>
      <c r="G151" s="83" t="s">
        <v>153</v>
      </c>
      <c r="H151" s="83" t="s">
        <v>153</v>
      </c>
      <c r="I151" s="83" t="s">
        <v>153</v>
      </c>
      <c r="J151" s="83" t="s">
        <v>153</v>
      </c>
      <c r="K151" s="86"/>
      <c r="L151" s="86"/>
      <c r="M151" s="86"/>
      <c r="N151" s="86"/>
      <c r="O151" s="86"/>
      <c r="P151" s="86" t="s">
        <v>165</v>
      </c>
      <c r="Q151" s="86" t="s">
        <v>165</v>
      </c>
      <c r="R151" s="86" t="s">
        <v>165</v>
      </c>
      <c r="S151" s="85"/>
    </row>
    <row r="152" spans="1:19" ht="31" x14ac:dyDescent="0.35">
      <c r="A152" s="92" t="s">
        <v>401</v>
      </c>
      <c r="B152" s="82">
        <v>1</v>
      </c>
      <c r="C152" s="83" t="s">
        <v>402</v>
      </c>
      <c r="D152" s="83"/>
      <c r="E152" s="83"/>
      <c r="F152" s="83"/>
      <c r="G152" s="83" t="s">
        <v>153</v>
      </c>
      <c r="H152" s="83" t="s">
        <v>153</v>
      </c>
      <c r="I152" s="83" t="s">
        <v>153</v>
      </c>
      <c r="J152" s="83" t="s">
        <v>153</v>
      </c>
      <c r="K152" s="86"/>
      <c r="L152" s="86"/>
      <c r="M152" s="86"/>
      <c r="N152" s="86"/>
      <c r="O152" s="86"/>
      <c r="P152" s="86"/>
      <c r="Q152" s="86"/>
      <c r="R152" s="86"/>
      <c r="S152" s="85" t="s">
        <v>395</v>
      </c>
    </row>
    <row r="153" spans="1:19" ht="31" x14ac:dyDescent="0.35">
      <c r="A153" s="92" t="s">
        <v>403</v>
      </c>
      <c r="B153" s="82">
        <v>1</v>
      </c>
      <c r="C153" s="83" t="s">
        <v>404</v>
      </c>
      <c r="D153" s="83"/>
      <c r="E153" s="83"/>
      <c r="F153" s="83"/>
      <c r="G153" s="83" t="s">
        <v>153</v>
      </c>
      <c r="H153" s="83" t="s">
        <v>153</v>
      </c>
      <c r="I153" s="83"/>
      <c r="J153" s="83"/>
      <c r="K153" s="86"/>
      <c r="L153" s="86"/>
      <c r="M153" s="86"/>
      <c r="N153" s="86"/>
      <c r="O153" s="86"/>
      <c r="P153" s="86"/>
      <c r="Q153" s="86"/>
      <c r="R153" s="86"/>
      <c r="S153" s="85" t="s">
        <v>395</v>
      </c>
    </row>
    <row r="154" spans="1:19" ht="31" x14ac:dyDescent="0.35">
      <c r="A154" s="92" t="s">
        <v>403</v>
      </c>
      <c r="B154" s="82">
        <v>2</v>
      </c>
      <c r="C154" s="83" t="s">
        <v>404</v>
      </c>
      <c r="D154" s="83"/>
      <c r="E154" s="83"/>
      <c r="F154" s="83"/>
      <c r="G154" s="83"/>
      <c r="H154" s="83"/>
      <c r="I154" s="83" t="s">
        <v>153</v>
      </c>
      <c r="J154" s="83" t="s">
        <v>153</v>
      </c>
      <c r="K154" s="86"/>
      <c r="L154" s="86"/>
      <c r="M154" s="86"/>
      <c r="N154" s="86"/>
      <c r="O154" s="86"/>
      <c r="P154" s="86"/>
      <c r="Q154" s="86"/>
      <c r="R154" s="86"/>
      <c r="S154" s="85" t="s">
        <v>395</v>
      </c>
    </row>
    <row r="155" spans="1:19" ht="31" x14ac:dyDescent="0.35">
      <c r="A155" s="92" t="s">
        <v>405</v>
      </c>
      <c r="B155" s="82">
        <v>1</v>
      </c>
      <c r="C155" s="83" t="s">
        <v>406</v>
      </c>
      <c r="D155" s="83"/>
      <c r="E155" s="83"/>
      <c r="F155" s="83"/>
      <c r="G155" s="83"/>
      <c r="H155" s="83"/>
      <c r="I155" s="83" t="s">
        <v>153</v>
      </c>
      <c r="J155" s="83" t="s">
        <v>153</v>
      </c>
      <c r="K155" s="86"/>
      <c r="L155" s="86"/>
      <c r="M155" s="86"/>
      <c r="N155" s="86"/>
      <c r="O155" s="86"/>
      <c r="P155" s="86"/>
      <c r="Q155" s="86"/>
      <c r="R155" s="86"/>
      <c r="S155" s="85" t="s">
        <v>395</v>
      </c>
    </row>
    <row r="156" spans="1:19" ht="31" x14ac:dyDescent="0.35">
      <c r="A156" s="92" t="s">
        <v>407</v>
      </c>
      <c r="B156" s="82">
        <v>1</v>
      </c>
      <c r="C156" s="83" t="s">
        <v>408</v>
      </c>
      <c r="D156" s="83"/>
      <c r="E156" s="83"/>
      <c r="F156" s="83" t="s">
        <v>153</v>
      </c>
      <c r="G156" s="83" t="s">
        <v>153</v>
      </c>
      <c r="H156" s="83" t="s">
        <v>153</v>
      </c>
      <c r="I156" s="83"/>
      <c r="J156" s="83"/>
      <c r="K156" s="86"/>
      <c r="L156" s="86"/>
      <c r="M156" s="86"/>
      <c r="N156" s="86"/>
      <c r="O156" s="86"/>
      <c r="P156" s="86"/>
      <c r="Q156" s="86"/>
      <c r="R156" s="86"/>
      <c r="S156" s="85" t="s">
        <v>395</v>
      </c>
    </row>
    <row r="157" spans="1:19" ht="31" x14ac:dyDescent="0.35">
      <c r="A157" s="92" t="s">
        <v>407</v>
      </c>
      <c r="B157" s="82">
        <v>2</v>
      </c>
      <c r="C157" s="83" t="s">
        <v>408</v>
      </c>
      <c r="D157" s="83"/>
      <c r="E157" s="83"/>
      <c r="F157" s="83"/>
      <c r="G157" s="83"/>
      <c r="H157" s="83"/>
      <c r="I157" s="83" t="s">
        <v>153</v>
      </c>
      <c r="J157" s="83" t="s">
        <v>153</v>
      </c>
      <c r="K157" s="86"/>
      <c r="L157" s="86"/>
      <c r="M157" s="86"/>
      <c r="N157" s="86"/>
      <c r="O157" s="86"/>
      <c r="P157" s="86"/>
      <c r="Q157" s="86"/>
      <c r="R157" s="86"/>
      <c r="S157" s="85" t="s">
        <v>395</v>
      </c>
    </row>
    <row r="158" spans="1:19" ht="31" x14ac:dyDescent="0.35">
      <c r="A158" s="92" t="s">
        <v>409</v>
      </c>
      <c r="B158" s="82">
        <v>1</v>
      </c>
      <c r="C158" s="83" t="s">
        <v>410</v>
      </c>
      <c r="D158" s="83"/>
      <c r="E158" s="83"/>
      <c r="F158" s="83"/>
      <c r="G158" s="83" t="s">
        <v>153</v>
      </c>
      <c r="H158" s="83" t="s">
        <v>153</v>
      </c>
      <c r="I158" s="83"/>
      <c r="J158" s="83"/>
      <c r="K158" s="86"/>
      <c r="L158" s="86"/>
      <c r="M158" s="86"/>
      <c r="N158" s="86"/>
      <c r="O158" s="86"/>
      <c r="P158" s="86" t="s">
        <v>168</v>
      </c>
      <c r="Q158" s="86" t="s">
        <v>168</v>
      </c>
      <c r="R158" s="86" t="s">
        <v>168</v>
      </c>
      <c r="S158" s="85" t="s">
        <v>395</v>
      </c>
    </row>
    <row r="159" spans="1:19" ht="31" x14ac:dyDescent="0.35">
      <c r="A159" s="92" t="s">
        <v>409</v>
      </c>
      <c r="B159" s="82">
        <v>2</v>
      </c>
      <c r="C159" s="83" t="s">
        <v>410</v>
      </c>
      <c r="D159" s="83"/>
      <c r="E159" s="83"/>
      <c r="F159" s="83"/>
      <c r="G159" s="83"/>
      <c r="H159" s="83"/>
      <c r="I159" s="83" t="s">
        <v>153</v>
      </c>
      <c r="J159" s="83" t="s">
        <v>153</v>
      </c>
      <c r="K159" s="86"/>
      <c r="L159" s="86"/>
      <c r="M159" s="86"/>
      <c r="N159" s="86"/>
      <c r="O159" s="86"/>
      <c r="P159" s="86" t="s">
        <v>168</v>
      </c>
      <c r="Q159" s="86" t="s">
        <v>168</v>
      </c>
      <c r="R159" s="86" t="s">
        <v>168</v>
      </c>
      <c r="S159" s="85" t="s">
        <v>395</v>
      </c>
    </row>
    <row r="160" spans="1:19" ht="15.5" x14ac:dyDescent="0.35">
      <c r="A160" s="92" t="s">
        <v>411</v>
      </c>
      <c r="B160" s="82">
        <v>1</v>
      </c>
      <c r="C160" s="83" t="s">
        <v>412</v>
      </c>
      <c r="D160" s="83" t="s">
        <v>153</v>
      </c>
      <c r="E160" s="83" t="s">
        <v>153</v>
      </c>
      <c r="F160" s="83"/>
      <c r="G160" s="83"/>
      <c r="H160" s="83"/>
      <c r="I160" s="83"/>
      <c r="J160" s="83"/>
      <c r="K160" s="86"/>
      <c r="L160" s="86"/>
      <c r="M160" s="86"/>
      <c r="N160" s="86"/>
      <c r="O160" s="86"/>
      <c r="P160" s="86"/>
      <c r="Q160" s="86"/>
      <c r="R160" s="86"/>
      <c r="S160" s="85" t="s">
        <v>413</v>
      </c>
    </row>
    <row r="161" spans="1:19" ht="15.5" x14ac:dyDescent="0.35">
      <c r="A161" s="92" t="s">
        <v>414</v>
      </c>
      <c r="B161" s="82">
        <v>1</v>
      </c>
      <c r="C161" s="83" t="s">
        <v>415</v>
      </c>
      <c r="D161" s="83" t="s">
        <v>153</v>
      </c>
      <c r="E161" s="83" t="s">
        <v>153</v>
      </c>
      <c r="F161" s="83"/>
      <c r="G161" s="83"/>
      <c r="H161" s="83"/>
      <c r="I161" s="83"/>
      <c r="J161" s="83"/>
      <c r="K161" s="86"/>
      <c r="L161" s="86"/>
      <c r="M161" s="86"/>
      <c r="N161" s="86"/>
      <c r="O161" s="86"/>
      <c r="P161" s="86"/>
      <c r="Q161" s="86"/>
      <c r="R161" s="86"/>
      <c r="S161" s="85" t="s">
        <v>413</v>
      </c>
    </row>
    <row r="162" spans="1:19" ht="15.5" x14ac:dyDescent="0.35">
      <c r="A162" s="92" t="s">
        <v>416</v>
      </c>
      <c r="B162" s="82">
        <v>1</v>
      </c>
      <c r="C162" s="83" t="s">
        <v>417</v>
      </c>
      <c r="D162" s="83" t="s">
        <v>153</v>
      </c>
      <c r="E162" s="83"/>
      <c r="F162" s="83"/>
      <c r="G162" s="83"/>
      <c r="H162" s="83"/>
      <c r="I162" s="83"/>
      <c r="J162" s="83"/>
      <c r="K162" s="86"/>
      <c r="L162" s="86"/>
      <c r="M162" s="86"/>
      <c r="N162" s="86"/>
      <c r="O162" s="86"/>
      <c r="P162" s="86"/>
      <c r="Q162" s="86"/>
      <c r="R162" s="86"/>
      <c r="S162" s="85" t="s">
        <v>413</v>
      </c>
    </row>
    <row r="163" spans="1:19" ht="15.5" x14ac:dyDescent="0.35">
      <c r="A163" s="92" t="s">
        <v>418</v>
      </c>
      <c r="B163" s="82">
        <v>1</v>
      </c>
      <c r="C163" s="83" t="s">
        <v>419</v>
      </c>
      <c r="D163" s="83" t="s">
        <v>153</v>
      </c>
      <c r="E163" s="83"/>
      <c r="F163" s="83"/>
      <c r="G163" s="83"/>
      <c r="H163" s="83"/>
      <c r="I163" s="83"/>
      <c r="J163" s="83"/>
      <c r="K163" s="86"/>
      <c r="L163" s="86"/>
      <c r="M163" s="86"/>
      <c r="N163" s="86"/>
      <c r="O163" s="86"/>
      <c r="P163" s="86"/>
      <c r="Q163" s="86"/>
      <c r="R163" s="86"/>
      <c r="S163" s="85" t="s">
        <v>413</v>
      </c>
    </row>
    <row r="164" spans="1:19" ht="15.5" x14ac:dyDescent="0.35">
      <c r="A164" s="92" t="s">
        <v>420</v>
      </c>
      <c r="B164" s="82">
        <v>1</v>
      </c>
      <c r="C164" s="83" t="s">
        <v>421</v>
      </c>
      <c r="D164" s="83" t="s">
        <v>153</v>
      </c>
      <c r="E164" s="83" t="s">
        <v>153</v>
      </c>
      <c r="F164" s="83"/>
      <c r="G164" s="83"/>
      <c r="H164" s="83"/>
      <c r="I164" s="83"/>
      <c r="J164" s="83"/>
      <c r="K164" s="86"/>
      <c r="L164" s="86"/>
      <c r="M164" s="86"/>
      <c r="N164" s="86"/>
      <c r="O164" s="86"/>
      <c r="P164" s="86"/>
      <c r="Q164" s="86"/>
      <c r="R164" s="86"/>
      <c r="S164" s="85" t="s">
        <v>413</v>
      </c>
    </row>
    <row r="165" spans="1:19" ht="15.5" x14ac:dyDescent="0.35">
      <c r="A165" s="92" t="s">
        <v>422</v>
      </c>
      <c r="B165" s="82">
        <v>1</v>
      </c>
      <c r="C165" s="83" t="s">
        <v>423</v>
      </c>
      <c r="D165" s="83" t="s">
        <v>153</v>
      </c>
      <c r="E165" s="83" t="s">
        <v>153</v>
      </c>
      <c r="F165" s="83"/>
      <c r="G165" s="83"/>
      <c r="H165" s="83"/>
      <c r="I165" s="83"/>
      <c r="J165" s="83"/>
      <c r="K165" s="86"/>
      <c r="L165" s="86"/>
      <c r="M165" s="86"/>
      <c r="N165" s="86"/>
      <c r="O165" s="86"/>
      <c r="P165" s="86"/>
      <c r="Q165" s="86"/>
      <c r="R165" s="86"/>
      <c r="S165" s="85" t="s">
        <v>413</v>
      </c>
    </row>
    <row r="166" spans="1:19" ht="15.5" x14ac:dyDescent="0.35">
      <c r="A166" s="92" t="s">
        <v>424</v>
      </c>
      <c r="B166" s="82">
        <v>1</v>
      </c>
      <c r="C166" s="83" t="s">
        <v>425</v>
      </c>
      <c r="D166" s="83" t="s">
        <v>153</v>
      </c>
      <c r="E166" s="83" t="s">
        <v>153</v>
      </c>
      <c r="F166" s="83" t="s">
        <v>153</v>
      </c>
      <c r="G166" s="83" t="s">
        <v>153</v>
      </c>
      <c r="H166" s="83" t="s">
        <v>153</v>
      </c>
      <c r="I166" s="83" t="s">
        <v>153</v>
      </c>
      <c r="J166" s="83" t="s">
        <v>153</v>
      </c>
      <c r="K166" s="86"/>
      <c r="L166" s="86"/>
      <c r="M166" s="86"/>
      <c r="N166" s="86"/>
      <c r="O166" s="86"/>
      <c r="P166" s="86"/>
      <c r="Q166" s="86"/>
      <c r="R166" s="86"/>
      <c r="S166" s="85" t="s">
        <v>426</v>
      </c>
    </row>
    <row r="167" spans="1:19" ht="15.5" x14ac:dyDescent="0.35">
      <c r="A167" s="92" t="s">
        <v>427</v>
      </c>
      <c r="B167" s="82">
        <v>1</v>
      </c>
      <c r="C167" s="83" t="s">
        <v>428</v>
      </c>
      <c r="D167" s="83" t="s">
        <v>153</v>
      </c>
      <c r="E167" s="83" t="s">
        <v>153</v>
      </c>
      <c r="F167" s="83" t="s">
        <v>153</v>
      </c>
      <c r="G167" s="83" t="s">
        <v>153</v>
      </c>
      <c r="H167" s="83" t="s">
        <v>153</v>
      </c>
      <c r="I167" s="83" t="s">
        <v>153</v>
      </c>
      <c r="J167" s="83" t="s">
        <v>153</v>
      </c>
      <c r="K167" s="86"/>
      <c r="L167" s="86"/>
      <c r="M167" s="86"/>
      <c r="N167" s="86"/>
      <c r="O167" s="86"/>
      <c r="P167" s="86"/>
      <c r="Q167" s="86"/>
      <c r="R167" s="86"/>
      <c r="S167" s="85" t="s">
        <v>426</v>
      </c>
    </row>
    <row r="168" spans="1:19" ht="15.5" x14ac:dyDescent="0.35">
      <c r="A168" s="92" t="s">
        <v>429</v>
      </c>
      <c r="B168" s="82">
        <v>1</v>
      </c>
      <c r="C168" s="83" t="s">
        <v>430</v>
      </c>
      <c r="D168" s="83" t="s">
        <v>153</v>
      </c>
      <c r="E168" s="83" t="s">
        <v>153</v>
      </c>
      <c r="F168" s="83"/>
      <c r="G168" s="83"/>
      <c r="H168" s="83"/>
      <c r="I168" s="83"/>
      <c r="J168" s="83"/>
      <c r="K168" s="86"/>
      <c r="L168" s="86"/>
      <c r="M168" s="86"/>
      <c r="N168" s="86"/>
      <c r="O168" s="86"/>
      <c r="P168" s="86"/>
      <c r="Q168" s="86"/>
      <c r="R168" s="86"/>
      <c r="S168" s="85" t="s">
        <v>426</v>
      </c>
    </row>
    <row r="169" spans="1:19" ht="15.5" x14ac:dyDescent="0.35">
      <c r="A169" s="92" t="s">
        <v>429</v>
      </c>
      <c r="B169" s="82">
        <v>2</v>
      </c>
      <c r="C169" s="83" t="s">
        <v>431</v>
      </c>
      <c r="D169" s="83"/>
      <c r="E169" s="83"/>
      <c r="F169" s="83" t="s">
        <v>153</v>
      </c>
      <c r="G169" s="83" t="s">
        <v>153</v>
      </c>
      <c r="H169" s="83" t="s">
        <v>153</v>
      </c>
      <c r="I169" s="83" t="s">
        <v>153</v>
      </c>
      <c r="J169" s="83" t="s">
        <v>153</v>
      </c>
      <c r="K169" s="86"/>
      <c r="L169" s="86"/>
      <c r="M169" s="86"/>
      <c r="N169" s="86"/>
      <c r="O169" s="86"/>
      <c r="P169" s="86"/>
      <c r="Q169" s="86"/>
      <c r="R169" s="86"/>
      <c r="S169" s="85" t="s">
        <v>426</v>
      </c>
    </row>
    <row r="170" spans="1:19" ht="15.5" x14ac:dyDescent="0.35">
      <c r="A170" s="92" t="s">
        <v>432</v>
      </c>
      <c r="B170" s="82">
        <v>1</v>
      </c>
      <c r="C170" s="83" t="s">
        <v>433</v>
      </c>
      <c r="D170" s="83" t="s">
        <v>153</v>
      </c>
      <c r="E170" s="83" t="s">
        <v>153</v>
      </c>
      <c r="F170" s="83" t="s">
        <v>153</v>
      </c>
      <c r="G170" s="83" t="s">
        <v>153</v>
      </c>
      <c r="H170" s="83" t="s">
        <v>153</v>
      </c>
      <c r="I170" s="83" t="s">
        <v>153</v>
      </c>
      <c r="J170" s="83"/>
      <c r="K170" s="86"/>
      <c r="L170" s="86"/>
      <c r="M170" s="86"/>
      <c r="N170" s="86"/>
      <c r="O170" s="86"/>
      <c r="P170" s="86"/>
      <c r="Q170" s="86"/>
      <c r="R170" s="86"/>
      <c r="S170" s="85" t="s">
        <v>426</v>
      </c>
    </row>
    <row r="171" spans="1:19" ht="15.5" x14ac:dyDescent="0.35">
      <c r="A171" s="92" t="s">
        <v>434</v>
      </c>
      <c r="B171" s="82">
        <v>1</v>
      </c>
      <c r="C171" s="83" t="s">
        <v>435</v>
      </c>
      <c r="D171" s="83" t="s">
        <v>153</v>
      </c>
      <c r="E171" s="83" t="s">
        <v>153</v>
      </c>
      <c r="F171" s="83" t="s">
        <v>153</v>
      </c>
      <c r="G171" s="83" t="s">
        <v>153</v>
      </c>
      <c r="H171" s="83" t="s">
        <v>153</v>
      </c>
      <c r="I171" s="83" t="s">
        <v>153</v>
      </c>
      <c r="J171" s="83" t="s">
        <v>153</v>
      </c>
      <c r="K171" s="86"/>
      <c r="L171" s="86"/>
      <c r="M171" s="86"/>
      <c r="N171" s="86"/>
      <c r="O171" s="86"/>
      <c r="P171" s="86"/>
      <c r="Q171" s="86"/>
      <c r="R171" s="86"/>
      <c r="S171" s="85" t="s">
        <v>426</v>
      </c>
    </row>
    <row r="172" spans="1:19" ht="15.5" x14ac:dyDescent="0.35">
      <c r="A172" s="92" t="s">
        <v>436</v>
      </c>
      <c r="B172" s="82">
        <v>1</v>
      </c>
      <c r="C172" s="83" t="s">
        <v>437</v>
      </c>
      <c r="D172" s="83" t="s">
        <v>153</v>
      </c>
      <c r="E172" s="83" t="s">
        <v>153</v>
      </c>
      <c r="F172" s="83" t="s">
        <v>153</v>
      </c>
      <c r="G172" s="83" t="s">
        <v>153</v>
      </c>
      <c r="H172" s="83" t="s">
        <v>153</v>
      </c>
      <c r="I172" s="83" t="s">
        <v>153</v>
      </c>
      <c r="J172" s="83"/>
      <c r="K172" s="86"/>
      <c r="L172" s="86"/>
      <c r="M172" s="86"/>
      <c r="N172" s="86"/>
      <c r="O172" s="86"/>
      <c r="P172" s="86"/>
      <c r="Q172" s="86"/>
      <c r="R172" s="86"/>
      <c r="S172" s="85" t="s">
        <v>426</v>
      </c>
    </row>
    <row r="173" spans="1:19" ht="15.5" x14ac:dyDescent="0.35">
      <c r="A173" s="92" t="s">
        <v>436</v>
      </c>
      <c r="B173" s="82">
        <v>2</v>
      </c>
      <c r="C173" s="83" t="s">
        <v>438</v>
      </c>
      <c r="D173" s="83"/>
      <c r="E173" s="83"/>
      <c r="F173" s="83"/>
      <c r="G173" s="83"/>
      <c r="H173" s="83"/>
      <c r="I173" s="83"/>
      <c r="J173" s="83" t="s">
        <v>153</v>
      </c>
      <c r="K173" s="86"/>
      <c r="L173" s="86"/>
      <c r="M173" s="86"/>
      <c r="N173" s="86"/>
      <c r="O173" s="86"/>
      <c r="P173" s="86"/>
      <c r="Q173" s="86"/>
      <c r="R173" s="86"/>
      <c r="S173" s="85" t="s">
        <v>426</v>
      </c>
    </row>
    <row r="174" spans="1:19" ht="15.5" x14ac:dyDescent="0.35">
      <c r="A174" s="92" t="s">
        <v>439</v>
      </c>
      <c r="B174" s="82">
        <v>2</v>
      </c>
      <c r="C174" s="83" t="s">
        <v>440</v>
      </c>
      <c r="D174" s="83" t="s">
        <v>153</v>
      </c>
      <c r="E174" s="83" t="s">
        <v>153</v>
      </c>
      <c r="F174" s="83" t="s">
        <v>153</v>
      </c>
      <c r="G174" s="83" t="s">
        <v>153</v>
      </c>
      <c r="H174" s="83" t="s">
        <v>153</v>
      </c>
      <c r="I174" s="83" t="s">
        <v>153</v>
      </c>
      <c r="J174" s="83" t="s">
        <v>153</v>
      </c>
      <c r="K174" s="86"/>
      <c r="L174" s="86"/>
      <c r="M174" s="86"/>
      <c r="N174" s="86"/>
      <c r="O174" s="86"/>
      <c r="P174" s="86"/>
      <c r="Q174" s="86"/>
      <c r="R174" s="86"/>
      <c r="S174" s="85" t="s">
        <v>441</v>
      </c>
    </row>
    <row r="175" spans="1:19" ht="15.5" x14ac:dyDescent="0.35">
      <c r="A175" s="92" t="s">
        <v>442</v>
      </c>
      <c r="B175" s="82">
        <v>1</v>
      </c>
      <c r="C175" s="83" t="s">
        <v>443</v>
      </c>
      <c r="D175" s="83" t="s">
        <v>153</v>
      </c>
      <c r="E175" s="83" t="s">
        <v>153</v>
      </c>
      <c r="F175" s="83"/>
      <c r="G175" s="83"/>
      <c r="H175" s="83"/>
      <c r="I175" s="83"/>
      <c r="J175" s="83"/>
      <c r="K175" s="86"/>
      <c r="L175" s="86"/>
      <c r="M175" s="86"/>
      <c r="N175" s="86"/>
      <c r="O175" s="86"/>
      <c r="P175" s="86"/>
      <c r="Q175" s="86"/>
      <c r="R175" s="86"/>
      <c r="S175" s="85" t="s">
        <v>426</v>
      </c>
    </row>
    <row r="176" spans="1:19" ht="15.5" x14ac:dyDescent="0.35">
      <c r="A176" s="92" t="s">
        <v>442</v>
      </c>
      <c r="B176" s="82">
        <v>2</v>
      </c>
      <c r="C176" s="83" t="s">
        <v>444</v>
      </c>
      <c r="D176" s="83"/>
      <c r="E176" s="83"/>
      <c r="F176" s="83" t="s">
        <v>153</v>
      </c>
      <c r="G176" s="83" t="s">
        <v>153</v>
      </c>
      <c r="H176" s="83" t="s">
        <v>153</v>
      </c>
      <c r="I176" s="83" t="s">
        <v>153</v>
      </c>
      <c r="J176" s="83" t="s">
        <v>153</v>
      </c>
      <c r="K176" s="86"/>
      <c r="L176" s="86"/>
      <c r="M176" s="86"/>
      <c r="N176" s="86"/>
      <c r="O176" s="86"/>
      <c r="P176" s="86"/>
      <c r="Q176" s="86"/>
      <c r="R176" s="86"/>
      <c r="S176" s="85" t="s">
        <v>426</v>
      </c>
    </row>
    <row r="177" spans="1:19" ht="15.5" x14ac:dyDescent="0.35">
      <c r="A177" s="90" t="s">
        <v>445</v>
      </c>
      <c r="B177" s="87">
        <v>1</v>
      </c>
      <c r="C177" s="83" t="s">
        <v>446</v>
      </c>
      <c r="D177" s="83"/>
      <c r="E177" s="83"/>
      <c r="F177" s="83"/>
      <c r="G177" s="83"/>
      <c r="H177" s="83"/>
      <c r="I177" s="83"/>
      <c r="J177" s="83" t="s">
        <v>153</v>
      </c>
      <c r="K177" s="86"/>
      <c r="L177" s="86"/>
      <c r="M177" s="86"/>
      <c r="N177" s="86"/>
      <c r="O177" s="86"/>
      <c r="P177" s="86" t="s">
        <v>165</v>
      </c>
      <c r="Q177" s="86"/>
      <c r="R177" s="86"/>
      <c r="S177" s="84" t="s">
        <v>447</v>
      </c>
    </row>
    <row r="178" spans="1:19" ht="15.5" x14ac:dyDescent="0.35">
      <c r="A178" s="92" t="s">
        <v>448</v>
      </c>
      <c r="B178" s="82">
        <v>1</v>
      </c>
      <c r="C178" s="83" t="s">
        <v>449</v>
      </c>
      <c r="D178" s="83"/>
      <c r="E178" s="83" t="s">
        <v>153</v>
      </c>
      <c r="F178" s="83" t="s">
        <v>153</v>
      </c>
      <c r="G178" s="83" t="s">
        <v>153</v>
      </c>
      <c r="H178" s="83" t="s">
        <v>153</v>
      </c>
      <c r="I178" s="83" t="s">
        <v>153</v>
      </c>
      <c r="J178" s="83" t="s">
        <v>153</v>
      </c>
      <c r="K178" s="86"/>
      <c r="L178" s="86"/>
      <c r="M178" s="86"/>
      <c r="N178" s="86"/>
      <c r="O178" s="86"/>
      <c r="P178" s="86"/>
      <c r="Q178" s="86"/>
      <c r="R178" s="86"/>
      <c r="S178" s="85" t="s">
        <v>413</v>
      </c>
    </row>
    <row r="179" spans="1:19" ht="15.5" x14ac:dyDescent="0.35">
      <c r="A179" s="92" t="s">
        <v>450</v>
      </c>
      <c r="B179" s="82">
        <v>1</v>
      </c>
      <c r="C179" s="83" t="s">
        <v>451</v>
      </c>
      <c r="D179" s="83"/>
      <c r="E179" s="83" t="s">
        <v>153</v>
      </c>
      <c r="F179" s="83" t="s">
        <v>153</v>
      </c>
      <c r="G179" s="83" t="s">
        <v>153</v>
      </c>
      <c r="H179" s="83" t="s">
        <v>153</v>
      </c>
      <c r="I179" s="83" t="s">
        <v>153</v>
      </c>
      <c r="J179" s="83" t="s">
        <v>153</v>
      </c>
      <c r="K179" s="86"/>
      <c r="L179" s="86"/>
      <c r="M179" s="86"/>
      <c r="N179" s="86"/>
      <c r="O179" s="86"/>
      <c r="P179" s="86"/>
      <c r="Q179" s="86"/>
      <c r="R179" s="86"/>
      <c r="S179" s="85" t="s">
        <v>413</v>
      </c>
    </row>
    <row r="180" spans="1:19" ht="15.5" x14ac:dyDescent="0.35">
      <c r="A180" s="92" t="s">
        <v>452</v>
      </c>
      <c r="B180" s="82">
        <v>1</v>
      </c>
      <c r="C180" s="83" t="s">
        <v>453</v>
      </c>
      <c r="D180" s="83"/>
      <c r="E180" s="83" t="s">
        <v>153</v>
      </c>
      <c r="F180" s="83" t="s">
        <v>153</v>
      </c>
      <c r="G180" s="83" t="s">
        <v>153</v>
      </c>
      <c r="H180" s="83" t="s">
        <v>153</v>
      </c>
      <c r="I180" s="83" t="s">
        <v>153</v>
      </c>
      <c r="J180" s="83" t="s">
        <v>153</v>
      </c>
      <c r="K180" s="86"/>
      <c r="L180" s="86"/>
      <c r="M180" s="86"/>
      <c r="N180" s="86"/>
      <c r="O180" s="86"/>
      <c r="P180" s="86"/>
      <c r="Q180" s="86"/>
      <c r="R180" s="86"/>
      <c r="S180" s="85" t="s">
        <v>413</v>
      </c>
    </row>
    <row r="181" spans="1:19" ht="15.5" x14ac:dyDescent="0.35">
      <c r="A181" s="92" t="s">
        <v>454</v>
      </c>
      <c r="B181" s="82">
        <v>1</v>
      </c>
      <c r="C181" s="83" t="s">
        <v>455</v>
      </c>
      <c r="D181" s="83"/>
      <c r="E181" s="83" t="s">
        <v>153</v>
      </c>
      <c r="F181" s="83" t="s">
        <v>153</v>
      </c>
      <c r="G181" s="83" t="s">
        <v>153</v>
      </c>
      <c r="H181" s="83" t="s">
        <v>153</v>
      </c>
      <c r="I181" s="83" t="s">
        <v>153</v>
      </c>
      <c r="J181" s="83" t="s">
        <v>153</v>
      </c>
      <c r="K181" s="86"/>
      <c r="L181" s="86"/>
      <c r="M181" s="86"/>
      <c r="N181" s="86"/>
      <c r="O181" s="86"/>
      <c r="P181" s="86"/>
      <c r="Q181" s="86"/>
      <c r="R181" s="86"/>
      <c r="S181" s="85" t="s">
        <v>413</v>
      </c>
    </row>
    <row r="182" spans="1:19" ht="15.5" x14ac:dyDescent="0.35">
      <c r="A182" s="92" t="s">
        <v>456</v>
      </c>
      <c r="B182" s="82">
        <v>1</v>
      </c>
      <c r="C182" s="83" t="s">
        <v>457</v>
      </c>
      <c r="D182" s="83"/>
      <c r="E182" s="83" t="s">
        <v>153</v>
      </c>
      <c r="F182" s="83" t="s">
        <v>153</v>
      </c>
      <c r="G182" s="83" t="s">
        <v>153</v>
      </c>
      <c r="H182" s="83" t="s">
        <v>153</v>
      </c>
      <c r="I182" s="83" t="s">
        <v>153</v>
      </c>
      <c r="J182" s="83" t="s">
        <v>153</v>
      </c>
      <c r="K182" s="86"/>
      <c r="L182" s="86"/>
      <c r="M182" s="86"/>
      <c r="N182" s="86"/>
      <c r="O182" s="86"/>
      <c r="P182" s="86"/>
      <c r="Q182" s="86"/>
      <c r="R182" s="86"/>
      <c r="S182" s="85" t="s">
        <v>413</v>
      </c>
    </row>
    <row r="183" spans="1:19" ht="15.5" x14ac:dyDescent="0.35">
      <c r="A183" s="92" t="s">
        <v>458</v>
      </c>
      <c r="B183" s="82">
        <v>1</v>
      </c>
      <c r="C183" s="83" t="s">
        <v>415</v>
      </c>
      <c r="D183" s="83"/>
      <c r="E183" s="83" t="s">
        <v>153</v>
      </c>
      <c r="F183" s="83" t="s">
        <v>153</v>
      </c>
      <c r="G183" s="83" t="s">
        <v>153</v>
      </c>
      <c r="H183" s="83" t="s">
        <v>153</v>
      </c>
      <c r="I183" s="83" t="s">
        <v>153</v>
      </c>
      <c r="J183" s="83" t="s">
        <v>153</v>
      </c>
      <c r="K183" s="86"/>
      <c r="L183" s="86"/>
      <c r="M183" s="86"/>
      <c r="N183" s="86"/>
      <c r="O183" s="86"/>
      <c r="P183" s="86"/>
      <c r="Q183" s="86"/>
      <c r="R183" s="86"/>
      <c r="S183" s="85" t="s">
        <v>413</v>
      </c>
    </row>
    <row r="184" spans="1:19" ht="15.5" x14ac:dyDescent="0.35">
      <c r="A184" s="92" t="s">
        <v>458</v>
      </c>
      <c r="B184" s="82">
        <v>2</v>
      </c>
      <c r="C184" s="83" t="s">
        <v>415</v>
      </c>
      <c r="D184" s="83"/>
      <c r="E184" s="83"/>
      <c r="F184" s="83"/>
      <c r="G184" s="83"/>
      <c r="H184" s="83"/>
      <c r="I184" s="83"/>
      <c r="J184" s="83" t="s">
        <v>153</v>
      </c>
      <c r="K184" s="86"/>
      <c r="L184" s="86"/>
      <c r="M184" s="86"/>
      <c r="N184" s="86"/>
      <c r="O184" s="86"/>
      <c r="P184" s="86"/>
      <c r="Q184" s="86"/>
      <c r="R184" s="86"/>
      <c r="S184" s="85" t="s">
        <v>413</v>
      </c>
    </row>
    <row r="185" spans="1:19" ht="15.5" x14ac:dyDescent="0.35">
      <c r="A185" s="92" t="s">
        <v>459</v>
      </c>
      <c r="B185" s="82">
        <v>1</v>
      </c>
      <c r="C185" s="83" t="s">
        <v>404</v>
      </c>
      <c r="D185" s="83"/>
      <c r="E185" s="83"/>
      <c r="F185" s="83"/>
      <c r="G185" s="83" t="s">
        <v>153</v>
      </c>
      <c r="H185" s="83" t="s">
        <v>153</v>
      </c>
      <c r="I185" s="83" t="s">
        <v>153</v>
      </c>
      <c r="J185" s="83" t="s">
        <v>153</v>
      </c>
      <c r="K185" s="86"/>
      <c r="L185" s="86"/>
      <c r="M185" s="86"/>
      <c r="N185" s="86"/>
      <c r="O185" s="84"/>
      <c r="P185" s="84"/>
      <c r="Q185" s="84"/>
      <c r="R185" s="84"/>
      <c r="S185" s="84" t="s">
        <v>441</v>
      </c>
    </row>
    <row r="186" spans="1:19" ht="15.5" x14ac:dyDescent="0.35">
      <c r="A186" s="90" t="s">
        <v>460</v>
      </c>
      <c r="B186" s="87">
        <v>3</v>
      </c>
      <c r="C186" s="83" t="s">
        <v>461</v>
      </c>
      <c r="D186" s="83"/>
      <c r="E186" s="83"/>
      <c r="F186" s="83"/>
      <c r="G186" s="83"/>
      <c r="H186" s="83"/>
      <c r="I186" s="83"/>
      <c r="J186" s="83" t="s">
        <v>153</v>
      </c>
      <c r="K186" s="86"/>
      <c r="L186" s="86"/>
      <c r="M186" s="86"/>
      <c r="N186" s="86"/>
      <c r="O186" s="86"/>
      <c r="P186" s="86"/>
      <c r="Q186" s="86"/>
      <c r="R186" s="86"/>
      <c r="S186" s="85" t="s">
        <v>462</v>
      </c>
    </row>
    <row r="187" spans="1:19" ht="15.5" x14ac:dyDescent="0.35">
      <c r="A187" s="90" t="s">
        <v>463</v>
      </c>
      <c r="B187" s="87">
        <v>4</v>
      </c>
      <c r="C187" s="83" t="s">
        <v>464</v>
      </c>
      <c r="D187" s="83"/>
      <c r="E187" s="83"/>
      <c r="F187" s="83"/>
      <c r="G187" s="83"/>
      <c r="H187" s="83"/>
      <c r="I187" s="83" t="s">
        <v>153</v>
      </c>
      <c r="J187" s="83" t="s">
        <v>153</v>
      </c>
      <c r="K187" s="86"/>
      <c r="L187" s="86"/>
      <c r="M187" s="86"/>
      <c r="N187" s="86"/>
      <c r="O187" s="86"/>
      <c r="P187" s="86"/>
      <c r="Q187" s="86"/>
      <c r="R187" s="86"/>
      <c r="S187" s="85" t="s">
        <v>462</v>
      </c>
    </row>
    <row r="188" spans="1:19" ht="15.75" customHeight="1" x14ac:dyDescent="0.35">
      <c r="A188" s="92"/>
      <c r="B188" s="82"/>
      <c r="C188" s="83"/>
      <c r="D188" s="83"/>
      <c r="E188" s="83"/>
      <c r="F188" s="83"/>
      <c r="G188" s="83"/>
      <c r="H188" s="83"/>
      <c r="I188" s="83"/>
      <c r="J188" s="83"/>
      <c r="K188" s="84"/>
      <c r="L188" s="84"/>
      <c r="M188" s="84"/>
      <c r="N188" s="84"/>
      <c r="O188" s="84"/>
      <c r="P188" s="84"/>
      <c r="Q188" s="84"/>
      <c r="R188" s="84"/>
      <c r="S188" s="84"/>
    </row>
  </sheetData>
  <autoFilter ref="A1:S187" xr:uid="{4D56BF04-394B-AE40-B50E-B1F48CF3AC60}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B2C9-ADF8-41EE-89C7-E224C5266409}">
  <sheetPr>
    <tabColor theme="5"/>
  </sheetPr>
  <dimension ref="A1:N7"/>
  <sheetViews>
    <sheetView workbookViewId="0">
      <selection activeCell="E9" sqref="E9"/>
    </sheetView>
  </sheetViews>
  <sheetFormatPr defaultColWidth="8.81640625" defaultRowHeight="14.5" x14ac:dyDescent="0.35"/>
  <cols>
    <col min="2" max="2" width="28" style="2" customWidth="1"/>
    <col min="3" max="3" width="27" style="2" customWidth="1"/>
  </cols>
  <sheetData>
    <row r="1" spans="1:14" ht="15.5" x14ac:dyDescent="0.35">
      <c r="A1" s="55" t="s">
        <v>7</v>
      </c>
      <c r="B1" s="55"/>
      <c r="C1" s="5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57" t="s">
        <v>8</v>
      </c>
      <c r="B2" s="56"/>
      <c r="C2" s="56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57"/>
      <c r="B3" s="57"/>
      <c r="C3" s="57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57"/>
      <c r="B4" s="65" t="s">
        <v>4</v>
      </c>
      <c r="C4" s="61" t="s">
        <v>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A5" s="58" t="s">
        <v>9</v>
      </c>
      <c r="B5" s="66" t="s">
        <v>10</v>
      </c>
      <c r="C5" s="62" t="s">
        <v>11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59" t="s">
        <v>12</v>
      </c>
      <c r="B6" s="67" t="s">
        <v>13</v>
      </c>
      <c r="C6" s="63" t="s">
        <v>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5">
      <c r="A7" s="60" t="s">
        <v>15</v>
      </c>
      <c r="B7" s="68" t="s">
        <v>16</v>
      </c>
      <c r="C7" s="64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644D-B400-4FA4-A28B-3686A3C277F4}">
  <sheetPr>
    <tabColor theme="5"/>
  </sheetPr>
  <dimension ref="A1:G38"/>
  <sheetViews>
    <sheetView workbookViewId="0">
      <selection activeCell="K29" sqref="K29"/>
    </sheetView>
  </sheetViews>
  <sheetFormatPr defaultColWidth="8.81640625" defaultRowHeight="14.5" x14ac:dyDescent="0.35"/>
  <cols>
    <col min="1" max="1" width="24.81640625" customWidth="1"/>
    <col min="2" max="7" width="9.1796875" style="2"/>
  </cols>
  <sheetData>
    <row r="1" spans="1:7" ht="15.5" x14ac:dyDescent="0.35">
      <c r="A1" s="32" t="s">
        <v>18</v>
      </c>
    </row>
    <row r="3" spans="1:7" x14ac:dyDescent="0.35">
      <c r="A3" s="1"/>
      <c r="B3" s="24">
        <v>2018</v>
      </c>
      <c r="C3" s="24">
        <v>2019</v>
      </c>
      <c r="D3" s="24">
        <v>2020</v>
      </c>
      <c r="E3" s="24">
        <v>2021</v>
      </c>
      <c r="F3" s="24">
        <v>2022</v>
      </c>
      <c r="G3" s="24">
        <v>2023</v>
      </c>
    </row>
    <row r="4" spans="1:7" x14ac:dyDescent="0.35">
      <c r="A4" s="25" t="s">
        <v>4</v>
      </c>
      <c r="B4" s="24">
        <v>679</v>
      </c>
      <c r="C4" s="24">
        <v>698</v>
      </c>
      <c r="D4" s="24">
        <v>712</v>
      </c>
      <c r="E4" s="24">
        <v>695</v>
      </c>
      <c r="F4" s="24">
        <v>643</v>
      </c>
      <c r="G4" s="24">
        <v>612</v>
      </c>
    </row>
    <row r="5" spans="1:7" x14ac:dyDescent="0.35">
      <c r="A5" s="20" t="s">
        <v>19</v>
      </c>
      <c r="B5" s="21"/>
      <c r="C5" s="21"/>
      <c r="D5" s="21"/>
      <c r="E5" s="21"/>
      <c r="F5" s="21"/>
      <c r="G5" s="21"/>
    </row>
    <row r="6" spans="1:7" x14ac:dyDescent="0.35">
      <c r="A6" s="18" t="s">
        <v>20</v>
      </c>
      <c r="B6" s="19">
        <v>501</v>
      </c>
      <c r="C6" s="19">
        <v>517</v>
      </c>
      <c r="D6" s="19">
        <v>513</v>
      </c>
      <c r="E6" s="19">
        <v>497</v>
      </c>
      <c r="F6" s="19">
        <v>459</v>
      </c>
      <c r="G6" s="19">
        <v>438</v>
      </c>
    </row>
    <row r="7" spans="1:7" x14ac:dyDescent="0.35">
      <c r="A7" s="14" t="s">
        <v>21</v>
      </c>
      <c r="B7" s="15">
        <v>174</v>
      </c>
      <c r="C7" s="15">
        <v>174</v>
      </c>
      <c r="D7" s="15">
        <v>192</v>
      </c>
      <c r="E7" s="15">
        <v>189</v>
      </c>
      <c r="F7" s="15">
        <v>178</v>
      </c>
      <c r="G7" s="15">
        <v>168</v>
      </c>
    </row>
    <row r="8" spans="1:7" x14ac:dyDescent="0.35">
      <c r="A8" s="16" t="s">
        <v>22</v>
      </c>
      <c r="B8" s="17">
        <v>4</v>
      </c>
      <c r="C8" s="17">
        <v>7</v>
      </c>
      <c r="D8" s="17">
        <v>7</v>
      </c>
      <c r="E8" s="17">
        <v>9</v>
      </c>
      <c r="F8" s="17">
        <v>6</v>
      </c>
      <c r="G8" s="17">
        <v>6</v>
      </c>
    </row>
    <row r="9" spans="1:7" x14ac:dyDescent="0.35">
      <c r="A9" s="20" t="s">
        <v>23</v>
      </c>
      <c r="B9" s="13"/>
      <c r="C9" s="13"/>
      <c r="D9" s="13"/>
      <c r="E9" s="13"/>
      <c r="F9" s="13"/>
      <c r="G9" s="13"/>
    </row>
    <row r="10" spans="1:7" x14ac:dyDescent="0.35">
      <c r="A10" s="14" t="s">
        <v>24</v>
      </c>
      <c r="B10" s="15">
        <v>67</v>
      </c>
      <c r="C10" s="15">
        <v>64</v>
      </c>
      <c r="D10" s="15">
        <v>78</v>
      </c>
      <c r="E10" s="15">
        <v>65</v>
      </c>
      <c r="F10" s="15">
        <v>64</v>
      </c>
      <c r="G10" s="15">
        <v>68</v>
      </c>
    </row>
    <row r="11" spans="1:7" x14ac:dyDescent="0.35">
      <c r="A11" s="14" t="s">
        <v>25</v>
      </c>
      <c r="B11" s="15">
        <v>254</v>
      </c>
      <c r="C11" s="15">
        <v>276</v>
      </c>
      <c r="D11" s="15">
        <v>285</v>
      </c>
      <c r="E11" s="15">
        <v>293</v>
      </c>
      <c r="F11" s="15">
        <v>278</v>
      </c>
      <c r="G11" s="15">
        <v>271</v>
      </c>
    </row>
    <row r="12" spans="1:7" x14ac:dyDescent="0.35">
      <c r="A12" s="14" t="s">
        <v>26</v>
      </c>
      <c r="B12" s="15">
        <v>152</v>
      </c>
      <c r="C12" s="15">
        <v>153</v>
      </c>
      <c r="D12" s="15">
        <v>155</v>
      </c>
      <c r="E12" s="15">
        <v>166</v>
      </c>
      <c r="F12" s="15">
        <v>153</v>
      </c>
      <c r="G12" s="15">
        <v>139</v>
      </c>
    </row>
    <row r="13" spans="1:7" x14ac:dyDescent="0.35">
      <c r="A13" s="14" t="s">
        <v>27</v>
      </c>
      <c r="B13" s="15">
        <v>104</v>
      </c>
      <c r="C13" s="15">
        <v>112</v>
      </c>
      <c r="D13" s="15">
        <v>108</v>
      </c>
      <c r="E13" s="15">
        <v>104</v>
      </c>
      <c r="F13" s="15">
        <v>96</v>
      </c>
      <c r="G13" s="15">
        <v>73</v>
      </c>
    </row>
    <row r="14" spans="1:7" x14ac:dyDescent="0.35">
      <c r="A14" s="16" t="s">
        <v>28</v>
      </c>
      <c r="B14" s="17">
        <v>102</v>
      </c>
      <c r="C14" s="17">
        <v>93</v>
      </c>
      <c r="D14" s="17">
        <v>86</v>
      </c>
      <c r="E14" s="17">
        <v>67</v>
      </c>
      <c r="F14" s="17">
        <v>52</v>
      </c>
      <c r="G14" s="17">
        <v>61</v>
      </c>
    </row>
    <row r="15" spans="1:7" x14ac:dyDescent="0.35">
      <c r="A15" s="28" t="s">
        <v>29</v>
      </c>
      <c r="B15" s="13"/>
      <c r="C15" s="13"/>
      <c r="D15" s="13"/>
      <c r="E15" s="13"/>
      <c r="F15" s="13"/>
      <c r="G15" s="13"/>
    </row>
    <row r="16" spans="1:7" x14ac:dyDescent="0.35">
      <c r="A16" s="14" t="s">
        <v>30</v>
      </c>
      <c r="B16" s="15">
        <v>294</v>
      </c>
      <c r="C16" s="15">
        <v>296</v>
      </c>
      <c r="D16" s="15">
        <v>327</v>
      </c>
      <c r="E16" s="15">
        <v>343</v>
      </c>
      <c r="F16" s="15">
        <v>348</v>
      </c>
      <c r="G16" s="15">
        <v>319</v>
      </c>
    </row>
    <row r="17" spans="1:7" x14ac:dyDescent="0.35">
      <c r="A17" s="14" t="s">
        <v>31</v>
      </c>
      <c r="B17" s="15">
        <v>24</v>
      </c>
      <c r="C17" s="15">
        <v>19</v>
      </c>
      <c r="D17" s="15">
        <v>22</v>
      </c>
      <c r="E17" s="15">
        <v>19</v>
      </c>
      <c r="F17" s="15">
        <v>14</v>
      </c>
      <c r="G17" s="15">
        <v>14</v>
      </c>
    </row>
    <row r="18" spans="1:7" x14ac:dyDescent="0.35">
      <c r="A18" s="16" t="s">
        <v>32</v>
      </c>
      <c r="B18" s="17">
        <v>361</v>
      </c>
      <c r="C18" s="17">
        <v>383</v>
      </c>
      <c r="D18" s="17">
        <v>363</v>
      </c>
      <c r="E18" s="17">
        <v>333</v>
      </c>
      <c r="F18" s="17">
        <v>286</v>
      </c>
      <c r="G18" s="17">
        <v>279</v>
      </c>
    </row>
    <row r="21" spans="1:7" ht="15.5" x14ac:dyDescent="0.35">
      <c r="A21" s="32" t="s">
        <v>33</v>
      </c>
    </row>
    <row r="23" spans="1:7" x14ac:dyDescent="0.35">
      <c r="A23" s="1"/>
      <c r="B23" s="24">
        <v>2018</v>
      </c>
      <c r="C23" s="24">
        <v>2019</v>
      </c>
      <c r="D23" s="24">
        <v>2020</v>
      </c>
      <c r="E23" s="24">
        <v>2021</v>
      </c>
      <c r="F23" s="24">
        <v>2022</v>
      </c>
      <c r="G23" s="24">
        <v>2023</v>
      </c>
    </row>
    <row r="24" spans="1:7" x14ac:dyDescent="0.35">
      <c r="A24" s="25" t="s">
        <v>4</v>
      </c>
      <c r="B24" s="24">
        <v>247</v>
      </c>
      <c r="C24" s="24">
        <v>263</v>
      </c>
      <c r="D24" s="24">
        <v>271</v>
      </c>
      <c r="E24" s="24">
        <v>233</v>
      </c>
      <c r="F24" s="24">
        <v>217</v>
      </c>
      <c r="G24" s="24">
        <v>221</v>
      </c>
    </row>
    <row r="25" spans="1:7" x14ac:dyDescent="0.35">
      <c r="A25" s="20" t="s">
        <v>19</v>
      </c>
      <c r="B25" s="21"/>
      <c r="C25" s="21"/>
      <c r="D25" s="21"/>
      <c r="E25" s="21"/>
      <c r="F25" s="21"/>
      <c r="G25" s="21"/>
    </row>
    <row r="26" spans="1:7" x14ac:dyDescent="0.35">
      <c r="A26" s="18" t="s">
        <v>20</v>
      </c>
      <c r="B26" s="19">
        <v>183</v>
      </c>
      <c r="C26" s="19">
        <v>191</v>
      </c>
      <c r="D26" s="19">
        <v>195</v>
      </c>
      <c r="E26" s="19">
        <v>156</v>
      </c>
      <c r="F26" s="19">
        <v>156</v>
      </c>
      <c r="G26" s="19">
        <v>153</v>
      </c>
    </row>
    <row r="27" spans="1:7" x14ac:dyDescent="0.35">
      <c r="A27" s="14" t="s">
        <v>21</v>
      </c>
      <c r="B27" s="15">
        <v>61</v>
      </c>
      <c r="C27" s="15">
        <v>67</v>
      </c>
      <c r="D27" s="15">
        <v>72</v>
      </c>
      <c r="E27" s="15">
        <v>72</v>
      </c>
      <c r="F27" s="15">
        <v>61</v>
      </c>
      <c r="G27" s="15">
        <v>64</v>
      </c>
    </row>
    <row r="28" spans="1:7" x14ac:dyDescent="0.35">
      <c r="A28" s="16" t="s">
        <v>22</v>
      </c>
      <c r="B28" s="17">
        <v>3</v>
      </c>
      <c r="C28" s="17">
        <v>5</v>
      </c>
      <c r="D28" s="17">
        <v>4</v>
      </c>
      <c r="E28" s="17">
        <v>5</v>
      </c>
      <c r="F28" s="17">
        <v>0</v>
      </c>
      <c r="G28" s="17">
        <v>4</v>
      </c>
    </row>
    <row r="29" spans="1:7" x14ac:dyDescent="0.35">
      <c r="A29" s="20" t="s">
        <v>23</v>
      </c>
      <c r="B29" s="13"/>
      <c r="C29" s="13"/>
      <c r="D29" s="13"/>
      <c r="E29" s="13"/>
      <c r="F29" s="13"/>
      <c r="G29" s="13"/>
    </row>
    <row r="30" spans="1:7" x14ac:dyDescent="0.35">
      <c r="A30" s="14" t="s">
        <v>24</v>
      </c>
      <c r="B30" s="15">
        <v>43</v>
      </c>
      <c r="C30" s="15">
        <v>44</v>
      </c>
      <c r="D30" s="15">
        <v>53</v>
      </c>
      <c r="E30" s="15">
        <v>37</v>
      </c>
      <c r="F30" s="15">
        <v>46</v>
      </c>
      <c r="G30" s="15">
        <v>47</v>
      </c>
    </row>
    <row r="31" spans="1:7" x14ac:dyDescent="0.35">
      <c r="A31" s="14" t="s">
        <v>25</v>
      </c>
      <c r="B31" s="15">
        <v>82</v>
      </c>
      <c r="C31" s="15">
        <v>111</v>
      </c>
      <c r="D31" s="15">
        <v>101</v>
      </c>
      <c r="E31" s="15">
        <v>94</v>
      </c>
      <c r="F31" s="15">
        <v>81</v>
      </c>
      <c r="G31" s="15">
        <v>91</v>
      </c>
    </row>
    <row r="32" spans="1:7" x14ac:dyDescent="0.35">
      <c r="A32" s="14" t="s">
        <v>26</v>
      </c>
      <c r="B32" s="15">
        <v>59</v>
      </c>
      <c r="C32" s="15">
        <v>49</v>
      </c>
      <c r="D32" s="15">
        <v>57</v>
      </c>
      <c r="E32" s="15">
        <v>51</v>
      </c>
      <c r="F32" s="15">
        <v>54</v>
      </c>
      <c r="G32" s="15">
        <v>47</v>
      </c>
    </row>
    <row r="33" spans="1:7" x14ac:dyDescent="0.35">
      <c r="A33" s="14" t="s">
        <v>27</v>
      </c>
      <c r="B33" s="15">
        <v>33</v>
      </c>
      <c r="C33" s="15">
        <v>31</v>
      </c>
      <c r="D33" s="15">
        <v>40</v>
      </c>
      <c r="E33" s="15">
        <v>37</v>
      </c>
      <c r="F33" s="15">
        <v>24</v>
      </c>
      <c r="G33" s="15">
        <v>19</v>
      </c>
    </row>
    <row r="34" spans="1:7" x14ac:dyDescent="0.35">
      <c r="A34" s="16" t="s">
        <v>28</v>
      </c>
      <c r="B34" s="17">
        <v>30</v>
      </c>
      <c r="C34" s="17">
        <v>28</v>
      </c>
      <c r="D34" s="17">
        <v>20</v>
      </c>
      <c r="E34" s="17">
        <v>14</v>
      </c>
      <c r="F34" s="17">
        <v>12</v>
      </c>
      <c r="G34" s="17">
        <v>17</v>
      </c>
    </row>
    <row r="35" spans="1:7" x14ac:dyDescent="0.35">
      <c r="A35" s="28" t="s">
        <v>29</v>
      </c>
      <c r="B35" s="13"/>
      <c r="C35" s="13"/>
      <c r="D35" s="13"/>
      <c r="E35" s="13"/>
      <c r="F35" s="13"/>
      <c r="G35" s="13"/>
    </row>
    <row r="36" spans="1:7" x14ac:dyDescent="0.35">
      <c r="A36" s="14" t="s">
        <v>30</v>
      </c>
      <c r="B36" s="15">
        <v>118</v>
      </c>
      <c r="C36" s="15">
        <v>115</v>
      </c>
      <c r="D36" s="15">
        <v>138</v>
      </c>
      <c r="E36" s="15">
        <v>119</v>
      </c>
      <c r="F36" s="15">
        <v>131</v>
      </c>
      <c r="G36" s="15">
        <v>119</v>
      </c>
    </row>
    <row r="37" spans="1:7" x14ac:dyDescent="0.35">
      <c r="A37" s="14" t="s">
        <v>31</v>
      </c>
      <c r="B37" s="15">
        <v>9</v>
      </c>
      <c r="C37" s="15">
        <v>7</v>
      </c>
      <c r="D37" s="15">
        <v>5</v>
      </c>
      <c r="E37" s="15">
        <v>4</v>
      </c>
      <c r="F37" s="15">
        <v>5</v>
      </c>
      <c r="G37" s="15">
        <v>2</v>
      </c>
    </row>
    <row r="38" spans="1:7" x14ac:dyDescent="0.35">
      <c r="A38" s="16" t="s">
        <v>32</v>
      </c>
      <c r="B38" s="17">
        <v>120</v>
      </c>
      <c r="C38" s="17">
        <v>141</v>
      </c>
      <c r="D38" s="17">
        <v>128</v>
      </c>
      <c r="E38" s="17">
        <v>110</v>
      </c>
      <c r="F38" s="17">
        <v>86</v>
      </c>
      <c r="G38" s="17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EFCD1-1457-4C3B-897D-99A0D7717F52}">
  <sheetPr>
    <tabColor theme="5"/>
  </sheetPr>
  <dimension ref="A1:G30"/>
  <sheetViews>
    <sheetView workbookViewId="0">
      <selection activeCell="A17" sqref="A17"/>
    </sheetView>
  </sheetViews>
  <sheetFormatPr defaultColWidth="8.81640625" defaultRowHeight="14.5" x14ac:dyDescent="0.35"/>
  <cols>
    <col min="1" max="1" width="32.7265625" bestFit="1" customWidth="1"/>
    <col min="2" max="7" width="9.1796875" style="2"/>
  </cols>
  <sheetData>
    <row r="1" spans="1:7" ht="15.5" x14ac:dyDescent="0.35">
      <c r="A1" s="32" t="s">
        <v>34</v>
      </c>
    </row>
    <row r="3" spans="1:7" x14ac:dyDescent="0.35">
      <c r="A3" s="1"/>
      <c r="B3" s="24">
        <v>2018</v>
      </c>
      <c r="C3" s="24">
        <v>2019</v>
      </c>
      <c r="D3" s="24">
        <v>2020</v>
      </c>
      <c r="E3" s="24">
        <v>2021</v>
      </c>
      <c r="F3" s="24">
        <v>2022</v>
      </c>
      <c r="G3" s="24">
        <v>2023</v>
      </c>
    </row>
    <row r="4" spans="1:7" x14ac:dyDescent="0.35">
      <c r="A4" s="26" t="s">
        <v>4</v>
      </c>
      <c r="B4" s="24">
        <v>679</v>
      </c>
      <c r="C4" s="24">
        <v>698</v>
      </c>
      <c r="D4" s="24">
        <v>712</v>
      </c>
      <c r="E4" s="24">
        <v>695</v>
      </c>
      <c r="F4" s="24">
        <v>643</v>
      </c>
      <c r="G4" s="24">
        <v>612</v>
      </c>
    </row>
    <row r="5" spans="1:7" x14ac:dyDescent="0.35">
      <c r="A5" s="4" t="s">
        <v>35</v>
      </c>
      <c r="B5" s="27">
        <v>1</v>
      </c>
      <c r="C5" s="27">
        <v>2</v>
      </c>
      <c r="D5" s="27">
        <v>2</v>
      </c>
      <c r="E5" s="27">
        <v>3</v>
      </c>
      <c r="F5" s="27">
        <v>2</v>
      </c>
      <c r="G5" s="27">
        <v>1</v>
      </c>
    </row>
    <row r="6" spans="1:7" x14ac:dyDescent="0.35">
      <c r="A6" s="4" t="s">
        <v>36</v>
      </c>
      <c r="B6" s="27">
        <v>526</v>
      </c>
      <c r="C6" s="27">
        <v>508</v>
      </c>
      <c r="D6" s="27">
        <v>517</v>
      </c>
      <c r="E6" s="27">
        <v>493</v>
      </c>
      <c r="F6" s="27">
        <v>471</v>
      </c>
      <c r="G6" s="27">
        <v>454</v>
      </c>
    </row>
    <row r="7" spans="1:7" x14ac:dyDescent="0.35">
      <c r="A7" s="20" t="s">
        <v>37</v>
      </c>
      <c r="B7" s="13"/>
      <c r="C7" s="13"/>
      <c r="D7" s="13"/>
      <c r="E7" s="13"/>
      <c r="F7" s="13"/>
      <c r="G7" s="13"/>
    </row>
    <row r="8" spans="1:7" x14ac:dyDescent="0.35">
      <c r="A8" s="14" t="s">
        <v>38</v>
      </c>
      <c r="B8" s="15">
        <v>18</v>
      </c>
      <c r="C8" s="15">
        <v>27</v>
      </c>
      <c r="D8" s="15">
        <v>34</v>
      </c>
      <c r="E8" s="15">
        <v>46</v>
      </c>
      <c r="F8" s="15">
        <v>32</v>
      </c>
      <c r="G8" s="15">
        <v>31</v>
      </c>
    </row>
    <row r="9" spans="1:7" x14ac:dyDescent="0.35">
      <c r="A9" s="14" t="s">
        <v>39</v>
      </c>
      <c r="B9" s="15">
        <v>42</v>
      </c>
      <c r="C9" s="15">
        <v>57</v>
      </c>
      <c r="D9" s="15">
        <v>50</v>
      </c>
      <c r="E9" s="15">
        <v>46</v>
      </c>
      <c r="F9" s="15">
        <v>46</v>
      </c>
      <c r="G9" s="15">
        <v>43</v>
      </c>
    </row>
    <row r="10" spans="1:7" x14ac:dyDescent="0.35">
      <c r="A10" s="16" t="s">
        <v>40</v>
      </c>
      <c r="B10" s="17">
        <v>72</v>
      </c>
      <c r="C10" s="17">
        <v>83</v>
      </c>
      <c r="D10" s="17">
        <v>85</v>
      </c>
      <c r="E10" s="17">
        <v>85</v>
      </c>
      <c r="F10" s="17">
        <v>76</v>
      </c>
      <c r="G10" s="17">
        <v>67</v>
      </c>
    </row>
    <row r="11" spans="1:7" x14ac:dyDescent="0.35">
      <c r="A11" s="28" t="s">
        <v>41</v>
      </c>
      <c r="B11" s="13"/>
      <c r="C11" s="13"/>
      <c r="D11" s="13"/>
      <c r="E11" s="13"/>
      <c r="F11" s="13"/>
      <c r="G11" s="13"/>
    </row>
    <row r="12" spans="1:7" x14ac:dyDescent="0.35">
      <c r="A12" s="14" t="s">
        <v>42</v>
      </c>
      <c r="B12" s="15">
        <v>4</v>
      </c>
      <c r="C12" s="15">
        <v>3</v>
      </c>
      <c r="D12" s="15">
        <v>3</v>
      </c>
      <c r="E12" s="15">
        <v>3</v>
      </c>
      <c r="F12" s="15">
        <v>3</v>
      </c>
      <c r="G12" s="15">
        <v>3</v>
      </c>
    </row>
    <row r="13" spans="1:7" x14ac:dyDescent="0.35">
      <c r="A13" s="16" t="s">
        <v>43</v>
      </c>
      <c r="B13" s="17">
        <v>15</v>
      </c>
      <c r="C13" s="17">
        <v>17</v>
      </c>
      <c r="D13" s="17">
        <v>17</v>
      </c>
      <c r="E13" s="17">
        <v>17</v>
      </c>
      <c r="F13" s="17">
        <v>13</v>
      </c>
      <c r="G13" s="17">
        <v>12</v>
      </c>
    </row>
    <row r="14" spans="1:7" x14ac:dyDescent="0.35">
      <c r="A14" s="4" t="s">
        <v>44</v>
      </c>
      <c r="B14" s="27">
        <v>1</v>
      </c>
      <c r="C14" s="27">
        <v>1</v>
      </c>
      <c r="D14" s="27">
        <v>4</v>
      </c>
      <c r="E14" s="27">
        <v>2</v>
      </c>
      <c r="F14" s="27">
        <v>0</v>
      </c>
      <c r="G14" s="27">
        <v>1</v>
      </c>
    </row>
    <row r="17" spans="1:7" ht="15.5" x14ac:dyDescent="0.35">
      <c r="A17" s="32" t="s">
        <v>45</v>
      </c>
    </row>
    <row r="19" spans="1:7" x14ac:dyDescent="0.35">
      <c r="A19" s="1"/>
      <c r="B19" s="24">
        <v>2018</v>
      </c>
      <c r="C19" s="24">
        <v>2019</v>
      </c>
      <c r="D19" s="24">
        <v>2020</v>
      </c>
      <c r="E19" s="24">
        <v>2021</v>
      </c>
      <c r="F19" s="24">
        <v>2022</v>
      </c>
      <c r="G19" s="24">
        <v>2023</v>
      </c>
    </row>
    <row r="20" spans="1:7" x14ac:dyDescent="0.35">
      <c r="A20" s="26" t="s">
        <v>4</v>
      </c>
      <c r="B20" s="24">
        <v>247</v>
      </c>
      <c r="C20" s="24">
        <v>263</v>
      </c>
      <c r="D20" s="24">
        <v>271</v>
      </c>
      <c r="E20" s="24">
        <v>233</v>
      </c>
      <c r="F20" s="24">
        <v>217</v>
      </c>
      <c r="G20" s="24">
        <v>221</v>
      </c>
    </row>
    <row r="21" spans="1:7" x14ac:dyDescent="0.35">
      <c r="A21" s="4" t="s">
        <v>35</v>
      </c>
      <c r="B21" s="27">
        <v>1</v>
      </c>
      <c r="C21" s="27">
        <v>2</v>
      </c>
      <c r="D21" s="27">
        <v>2</v>
      </c>
      <c r="E21" s="27">
        <v>3</v>
      </c>
      <c r="F21" s="27">
        <v>2</v>
      </c>
      <c r="G21" s="27">
        <v>1</v>
      </c>
    </row>
    <row r="22" spans="1:7" x14ac:dyDescent="0.35">
      <c r="A22" s="4" t="s">
        <v>36</v>
      </c>
      <c r="B22" s="27">
        <v>182</v>
      </c>
      <c r="C22" s="27">
        <v>166</v>
      </c>
      <c r="D22" s="27">
        <v>181</v>
      </c>
      <c r="E22" s="27">
        <v>131</v>
      </c>
      <c r="F22" s="27">
        <v>147</v>
      </c>
      <c r="G22" s="27">
        <v>151</v>
      </c>
    </row>
    <row r="23" spans="1:7" x14ac:dyDescent="0.35">
      <c r="A23" s="20" t="s">
        <v>37</v>
      </c>
      <c r="B23" s="13"/>
      <c r="C23" s="13"/>
      <c r="D23" s="13"/>
      <c r="E23" s="13"/>
      <c r="F23" s="13"/>
      <c r="G23" s="13"/>
    </row>
    <row r="24" spans="1:7" x14ac:dyDescent="0.35">
      <c r="A24" s="14" t="s">
        <v>38</v>
      </c>
      <c r="B24" s="15">
        <v>14</v>
      </c>
      <c r="C24" s="15">
        <v>17</v>
      </c>
      <c r="D24" s="15">
        <v>25</v>
      </c>
      <c r="E24" s="15">
        <v>35</v>
      </c>
      <c r="F24" s="15">
        <v>12</v>
      </c>
      <c r="G24" s="15">
        <v>23</v>
      </c>
    </row>
    <row r="25" spans="1:7" x14ac:dyDescent="0.35">
      <c r="A25" s="14" t="s">
        <v>39</v>
      </c>
      <c r="B25" s="15">
        <v>16</v>
      </c>
      <c r="C25" s="15">
        <v>39</v>
      </c>
      <c r="D25" s="15">
        <v>22</v>
      </c>
      <c r="E25" s="15">
        <v>20</v>
      </c>
      <c r="F25" s="15">
        <v>26</v>
      </c>
      <c r="G25" s="15">
        <v>23</v>
      </c>
    </row>
    <row r="26" spans="1:7" x14ac:dyDescent="0.35">
      <c r="A26" s="16" t="s">
        <v>40</v>
      </c>
      <c r="B26" s="17">
        <v>31</v>
      </c>
      <c r="C26" s="17">
        <v>36</v>
      </c>
      <c r="D26" s="17">
        <v>35</v>
      </c>
      <c r="E26" s="17">
        <v>37</v>
      </c>
      <c r="F26" s="17">
        <v>29</v>
      </c>
      <c r="G26" s="17">
        <v>21</v>
      </c>
    </row>
    <row r="27" spans="1:7" x14ac:dyDescent="0.35">
      <c r="A27" s="28" t="s">
        <v>41</v>
      </c>
      <c r="B27" s="13"/>
      <c r="C27" s="13"/>
      <c r="D27" s="13"/>
      <c r="E27" s="13"/>
      <c r="F27" s="13"/>
      <c r="G27" s="13"/>
    </row>
    <row r="28" spans="1:7" x14ac:dyDescent="0.35">
      <c r="A28" s="14" t="s">
        <v>42</v>
      </c>
      <c r="B28" s="15">
        <v>0</v>
      </c>
      <c r="C28" s="15">
        <v>0</v>
      </c>
      <c r="D28" s="15">
        <v>1</v>
      </c>
      <c r="E28" s="15">
        <v>1</v>
      </c>
      <c r="F28" s="15">
        <v>0</v>
      </c>
      <c r="G28" s="15">
        <v>0</v>
      </c>
    </row>
    <row r="29" spans="1:7" x14ac:dyDescent="0.35">
      <c r="A29" s="16" t="s">
        <v>43</v>
      </c>
      <c r="B29" s="17">
        <v>2</v>
      </c>
      <c r="C29" s="17">
        <v>2</v>
      </c>
      <c r="D29" s="17">
        <v>1</v>
      </c>
      <c r="E29" s="17">
        <v>4</v>
      </c>
      <c r="F29" s="17">
        <v>1</v>
      </c>
      <c r="G29" s="17">
        <v>1</v>
      </c>
    </row>
    <row r="30" spans="1:7" x14ac:dyDescent="0.35">
      <c r="A30" s="4" t="s">
        <v>44</v>
      </c>
      <c r="B30" s="27">
        <v>1</v>
      </c>
      <c r="C30" s="27">
        <v>1</v>
      </c>
      <c r="D30" s="27">
        <v>4</v>
      </c>
      <c r="E30" s="27">
        <v>2</v>
      </c>
      <c r="F30" s="27">
        <v>0</v>
      </c>
      <c r="G30" s="2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1408-4193-4756-94B6-C9AE32CA7D48}">
  <sheetPr>
    <tabColor theme="5"/>
  </sheetPr>
  <dimension ref="A1:F17"/>
  <sheetViews>
    <sheetView workbookViewId="0">
      <selection activeCell="A20" sqref="A20"/>
    </sheetView>
  </sheetViews>
  <sheetFormatPr defaultColWidth="8.81640625" defaultRowHeight="14.5" x14ac:dyDescent="0.35"/>
  <cols>
    <col min="1" max="1" width="15" customWidth="1"/>
    <col min="2" max="2" width="10" style="2" bestFit="1" customWidth="1"/>
    <col min="3" max="3" width="9.1796875" style="2" customWidth="1"/>
    <col min="4" max="4" width="9.453125" style="2" bestFit="1" customWidth="1"/>
    <col min="5" max="5" width="9.1796875" style="2" customWidth="1"/>
    <col min="6" max="6" width="11.7265625" style="2" bestFit="1" customWidth="1"/>
  </cols>
  <sheetData>
    <row r="1" spans="1:6" ht="15.5" x14ac:dyDescent="0.35">
      <c r="A1" s="32" t="s">
        <v>46</v>
      </c>
    </row>
    <row r="3" spans="1:6" x14ac:dyDescent="0.35">
      <c r="B3" s="33" t="s">
        <v>47</v>
      </c>
      <c r="C3" s="33" t="s">
        <v>48</v>
      </c>
      <c r="D3" s="33" t="s">
        <v>49</v>
      </c>
      <c r="E3" s="33" t="s">
        <v>50</v>
      </c>
      <c r="F3" s="33" t="s">
        <v>51</v>
      </c>
    </row>
    <row r="4" spans="1:6" x14ac:dyDescent="0.35">
      <c r="A4" s="20" t="s">
        <v>52</v>
      </c>
      <c r="B4" s="35"/>
      <c r="C4" s="35">
        <v>2022</v>
      </c>
      <c r="D4" s="35"/>
      <c r="E4" s="35"/>
      <c r="F4" s="35"/>
    </row>
    <row r="5" spans="1:6" x14ac:dyDescent="0.35">
      <c r="A5" s="34" t="s">
        <v>36</v>
      </c>
      <c r="B5" s="19">
        <v>1979</v>
      </c>
      <c r="C5" s="19">
        <v>1998</v>
      </c>
      <c r="D5" s="19">
        <v>2018</v>
      </c>
      <c r="E5" s="19">
        <v>1994</v>
      </c>
      <c r="F5" s="19">
        <v>2000</v>
      </c>
    </row>
    <row r="6" spans="1:6" x14ac:dyDescent="0.35">
      <c r="A6" s="23" t="s">
        <v>37</v>
      </c>
      <c r="B6" s="17">
        <v>1986</v>
      </c>
      <c r="C6" s="17">
        <v>2017</v>
      </c>
      <c r="D6" s="17">
        <v>2020</v>
      </c>
      <c r="E6" s="17">
        <v>2000</v>
      </c>
      <c r="F6" s="17">
        <v>2014</v>
      </c>
    </row>
    <row r="9" spans="1:6" ht="15.5" x14ac:dyDescent="0.35">
      <c r="A9" s="32" t="s">
        <v>53</v>
      </c>
    </row>
    <row r="11" spans="1:6" x14ac:dyDescent="0.35">
      <c r="B11" s="33" t="s">
        <v>47</v>
      </c>
      <c r="C11" s="33" t="s">
        <v>48</v>
      </c>
      <c r="D11" s="33" t="s">
        <v>49</v>
      </c>
      <c r="E11" s="33" t="s">
        <v>50</v>
      </c>
      <c r="F11" s="33" t="s">
        <v>51</v>
      </c>
    </row>
    <row r="12" spans="1:6" x14ac:dyDescent="0.35">
      <c r="A12" s="20" t="s">
        <v>52</v>
      </c>
      <c r="B12" s="35"/>
      <c r="C12" s="35">
        <v>1</v>
      </c>
      <c r="D12" s="35"/>
      <c r="E12" s="35"/>
      <c r="F12" s="35"/>
    </row>
    <row r="13" spans="1:6" x14ac:dyDescent="0.35">
      <c r="A13" s="34" t="s">
        <v>36</v>
      </c>
      <c r="B13" s="19">
        <v>9</v>
      </c>
      <c r="C13" s="19">
        <v>3</v>
      </c>
      <c r="D13" s="19">
        <v>2</v>
      </c>
      <c r="E13" s="19">
        <v>14</v>
      </c>
      <c r="F13" s="19">
        <v>11</v>
      </c>
    </row>
    <row r="14" spans="1:6" x14ac:dyDescent="0.35">
      <c r="A14" s="23" t="s">
        <v>37</v>
      </c>
      <c r="B14" s="17">
        <v>11</v>
      </c>
      <c r="C14" s="17"/>
      <c r="D14" s="17">
        <v>2</v>
      </c>
      <c r="E14" s="17">
        <v>4</v>
      </c>
      <c r="F14" s="17">
        <v>1</v>
      </c>
    </row>
    <row r="17" spans="1:1" x14ac:dyDescent="0.35">
      <c r="A17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7A41-829F-495D-87FF-7E3947A85775}">
  <sheetPr>
    <tabColor theme="5"/>
  </sheetPr>
  <dimension ref="A1:Q62"/>
  <sheetViews>
    <sheetView workbookViewId="0">
      <selection activeCell="L24" sqref="L24"/>
    </sheetView>
  </sheetViews>
  <sheetFormatPr defaultColWidth="8.81640625" defaultRowHeight="14.5" x14ac:dyDescent="0.35"/>
  <cols>
    <col min="1" max="1" width="22.81640625" customWidth="1"/>
    <col min="2" max="2" width="20.453125" bestFit="1" customWidth="1"/>
    <col min="10" max="10" width="22.81640625" customWidth="1"/>
    <col min="11" max="11" width="20.453125" bestFit="1" customWidth="1"/>
  </cols>
  <sheetData>
    <row r="1" spans="1:17" ht="15.5" x14ac:dyDescent="0.35">
      <c r="A1" s="32" t="s">
        <v>55</v>
      </c>
      <c r="J1" s="32" t="s">
        <v>56</v>
      </c>
    </row>
    <row r="3" spans="1:17" x14ac:dyDescent="0.35">
      <c r="A3" s="25" t="s">
        <v>57</v>
      </c>
      <c r="B3" s="25"/>
      <c r="C3" s="24">
        <v>2018</v>
      </c>
      <c r="D3" s="24">
        <v>2019</v>
      </c>
      <c r="E3" s="24">
        <v>2020</v>
      </c>
      <c r="F3" s="24">
        <v>2021</v>
      </c>
      <c r="G3" s="24">
        <v>2022</v>
      </c>
      <c r="H3" s="24">
        <v>2023</v>
      </c>
      <c r="J3" s="25" t="s">
        <v>57</v>
      </c>
      <c r="K3" s="25"/>
      <c r="L3" s="24">
        <v>2018</v>
      </c>
      <c r="M3" s="24">
        <v>2019</v>
      </c>
      <c r="N3" s="24">
        <v>2020</v>
      </c>
      <c r="O3" s="24">
        <v>2021</v>
      </c>
      <c r="P3" s="24">
        <v>2022</v>
      </c>
      <c r="Q3" s="24">
        <v>2023</v>
      </c>
    </row>
    <row r="4" spans="1:17" x14ac:dyDescent="0.35">
      <c r="A4" s="95" t="s">
        <v>58</v>
      </c>
      <c r="B4" s="20" t="s">
        <v>59</v>
      </c>
      <c r="C4" s="29">
        <v>533</v>
      </c>
      <c r="D4" s="29">
        <v>574</v>
      </c>
      <c r="E4" s="29">
        <v>684</v>
      </c>
      <c r="F4" s="29">
        <v>777</v>
      </c>
      <c r="G4" s="29">
        <v>750</v>
      </c>
      <c r="H4" s="29">
        <v>751</v>
      </c>
      <c r="J4" s="95" t="s">
        <v>58</v>
      </c>
      <c r="K4" s="20" t="s">
        <v>59</v>
      </c>
      <c r="L4" s="29">
        <v>168</v>
      </c>
      <c r="M4" s="29">
        <v>217</v>
      </c>
      <c r="N4" s="29">
        <v>278</v>
      </c>
      <c r="O4" s="29">
        <v>255</v>
      </c>
      <c r="P4" s="29">
        <v>219</v>
      </c>
      <c r="Q4" s="29">
        <v>253</v>
      </c>
    </row>
    <row r="5" spans="1:17" x14ac:dyDescent="0.35">
      <c r="A5" s="96"/>
      <c r="B5" s="22" t="s">
        <v>4</v>
      </c>
      <c r="C5" s="30">
        <v>28</v>
      </c>
      <c r="D5" s="30">
        <v>30</v>
      </c>
      <c r="E5" s="30">
        <v>27</v>
      </c>
      <c r="F5" s="30">
        <v>18</v>
      </c>
      <c r="G5" s="30">
        <v>19</v>
      </c>
      <c r="H5" s="30">
        <v>21</v>
      </c>
      <c r="J5" s="96"/>
      <c r="K5" s="22" t="s">
        <v>4</v>
      </c>
      <c r="L5" s="30">
        <v>10</v>
      </c>
      <c r="M5" s="30">
        <v>13</v>
      </c>
      <c r="N5" s="30">
        <v>11</v>
      </c>
      <c r="O5" s="30">
        <v>5</v>
      </c>
      <c r="P5" s="30">
        <v>9</v>
      </c>
      <c r="Q5" s="30">
        <v>9</v>
      </c>
    </row>
    <row r="6" spans="1:17" x14ac:dyDescent="0.35">
      <c r="A6" s="97"/>
      <c r="B6" s="23" t="s">
        <v>5</v>
      </c>
      <c r="C6" s="31">
        <f t="shared" ref="C6:H6" si="0">C5/C4</f>
        <v>5.2532833020637902E-2</v>
      </c>
      <c r="D6" s="31">
        <f t="shared" si="0"/>
        <v>5.2264808362369339E-2</v>
      </c>
      <c r="E6" s="31">
        <f t="shared" si="0"/>
        <v>3.9473684210526314E-2</v>
      </c>
      <c r="F6" s="31">
        <f t="shared" si="0"/>
        <v>2.3166023166023165E-2</v>
      </c>
      <c r="G6" s="31">
        <f t="shared" si="0"/>
        <v>2.5333333333333333E-2</v>
      </c>
      <c r="H6" s="31">
        <f t="shared" si="0"/>
        <v>2.7962716378162451E-2</v>
      </c>
      <c r="J6" s="97"/>
      <c r="K6" s="23" t="s">
        <v>5</v>
      </c>
      <c r="L6" s="31">
        <f t="shared" ref="L6:Q6" si="1">L5/L4</f>
        <v>5.9523809523809521E-2</v>
      </c>
      <c r="M6" s="31">
        <f t="shared" si="1"/>
        <v>5.9907834101382486E-2</v>
      </c>
      <c r="N6" s="31">
        <f t="shared" si="1"/>
        <v>3.9568345323741004E-2</v>
      </c>
      <c r="O6" s="31">
        <f t="shared" si="1"/>
        <v>1.9607843137254902E-2</v>
      </c>
      <c r="P6" s="31">
        <f t="shared" si="1"/>
        <v>4.1095890410958902E-2</v>
      </c>
      <c r="Q6" s="31">
        <f t="shared" si="1"/>
        <v>3.5573122529644272E-2</v>
      </c>
    </row>
    <row r="7" spans="1:17" ht="15" customHeight="1" x14ac:dyDescent="0.35">
      <c r="A7" s="95" t="s">
        <v>60</v>
      </c>
      <c r="B7" s="20" t="s">
        <v>59</v>
      </c>
      <c r="C7" s="29">
        <v>1007</v>
      </c>
      <c r="D7" s="29">
        <v>923</v>
      </c>
      <c r="E7" s="29">
        <v>992</v>
      </c>
      <c r="F7" s="29">
        <v>939</v>
      </c>
      <c r="G7" s="29">
        <v>765</v>
      </c>
      <c r="H7" s="29">
        <v>665</v>
      </c>
      <c r="J7" s="95" t="s">
        <v>60</v>
      </c>
      <c r="K7" s="20" t="s">
        <v>59</v>
      </c>
      <c r="L7" s="29">
        <v>302</v>
      </c>
      <c r="M7" s="29">
        <v>241</v>
      </c>
      <c r="N7" s="29">
        <v>345</v>
      </c>
      <c r="O7" s="29">
        <v>311</v>
      </c>
      <c r="P7" s="29">
        <v>202</v>
      </c>
      <c r="Q7" s="29">
        <v>175</v>
      </c>
    </row>
    <row r="8" spans="1:17" x14ac:dyDescent="0.35">
      <c r="A8" s="96"/>
      <c r="B8" s="22" t="s">
        <v>4</v>
      </c>
      <c r="C8" s="30">
        <v>6</v>
      </c>
      <c r="D8" s="30">
        <v>6</v>
      </c>
      <c r="E8" s="30">
        <v>4</v>
      </c>
      <c r="F8" s="30">
        <v>7</v>
      </c>
      <c r="G8" s="30">
        <v>8</v>
      </c>
      <c r="H8" s="30">
        <v>8</v>
      </c>
      <c r="J8" s="96"/>
      <c r="K8" s="22" t="s">
        <v>4</v>
      </c>
      <c r="L8" s="30">
        <v>1</v>
      </c>
      <c r="M8" s="30">
        <v>1</v>
      </c>
      <c r="N8" s="30">
        <v>0</v>
      </c>
      <c r="O8" s="30">
        <v>4</v>
      </c>
      <c r="P8" s="30">
        <v>3</v>
      </c>
      <c r="Q8" s="30">
        <v>2</v>
      </c>
    </row>
    <row r="9" spans="1:17" x14ac:dyDescent="0.35">
      <c r="A9" s="97"/>
      <c r="B9" s="23" t="s">
        <v>5</v>
      </c>
      <c r="C9" s="31">
        <f t="shared" ref="C9:H9" si="2">C8/C7</f>
        <v>5.9582919563058593E-3</v>
      </c>
      <c r="D9" s="31">
        <f t="shared" si="2"/>
        <v>6.5005417118093175E-3</v>
      </c>
      <c r="E9" s="31">
        <f t="shared" si="2"/>
        <v>4.0322580645161289E-3</v>
      </c>
      <c r="F9" s="31">
        <f t="shared" si="2"/>
        <v>7.4547390841320556E-3</v>
      </c>
      <c r="G9" s="31">
        <f t="shared" si="2"/>
        <v>1.045751633986928E-2</v>
      </c>
      <c r="H9" s="31">
        <f t="shared" si="2"/>
        <v>1.2030075187969926E-2</v>
      </c>
      <c r="J9" s="97"/>
      <c r="K9" s="23" t="s">
        <v>5</v>
      </c>
      <c r="L9" s="31">
        <f t="shared" ref="L9:Q9" si="3">L8/L7</f>
        <v>3.3112582781456954E-3</v>
      </c>
      <c r="M9" s="31">
        <f t="shared" si="3"/>
        <v>4.1493775933609959E-3</v>
      </c>
      <c r="N9" s="31">
        <f t="shared" si="3"/>
        <v>0</v>
      </c>
      <c r="O9" s="31">
        <f t="shared" si="3"/>
        <v>1.2861736334405145E-2</v>
      </c>
      <c r="P9" s="31">
        <f t="shared" si="3"/>
        <v>1.4851485148514851E-2</v>
      </c>
      <c r="Q9" s="31">
        <f t="shared" si="3"/>
        <v>1.1428571428571429E-2</v>
      </c>
    </row>
    <row r="10" spans="1:17" ht="15" customHeight="1" x14ac:dyDescent="0.35">
      <c r="A10" s="95" t="s">
        <v>61</v>
      </c>
      <c r="B10" s="20" t="s">
        <v>59</v>
      </c>
      <c r="C10" s="29">
        <v>7140</v>
      </c>
      <c r="D10" s="29">
        <v>7244</v>
      </c>
      <c r="E10" s="29">
        <v>7810</v>
      </c>
      <c r="F10" s="29">
        <v>7966</v>
      </c>
      <c r="G10" s="29">
        <v>6925</v>
      </c>
      <c r="H10" s="29">
        <v>6213</v>
      </c>
      <c r="J10" s="95" t="s">
        <v>61</v>
      </c>
      <c r="K10" s="20" t="s">
        <v>59</v>
      </c>
      <c r="L10" s="29">
        <v>2318</v>
      </c>
      <c r="M10" s="29">
        <v>2435</v>
      </c>
      <c r="N10" s="29">
        <v>3052</v>
      </c>
      <c r="O10" s="29">
        <v>2693</v>
      </c>
      <c r="P10" s="29">
        <v>2032</v>
      </c>
      <c r="Q10" s="29">
        <v>1860</v>
      </c>
    </row>
    <row r="11" spans="1:17" x14ac:dyDescent="0.35">
      <c r="A11" s="96"/>
      <c r="B11" s="22" t="s">
        <v>4</v>
      </c>
      <c r="C11" s="30">
        <v>35</v>
      </c>
      <c r="D11" s="30">
        <v>49</v>
      </c>
      <c r="E11" s="30">
        <v>60</v>
      </c>
      <c r="F11" s="30">
        <v>71</v>
      </c>
      <c r="G11" s="30">
        <v>62</v>
      </c>
      <c r="H11" s="30">
        <v>42</v>
      </c>
      <c r="J11" s="96"/>
      <c r="K11" s="22" t="s">
        <v>4</v>
      </c>
      <c r="L11" s="30">
        <v>12</v>
      </c>
      <c r="M11" s="30">
        <v>24</v>
      </c>
      <c r="N11" s="30">
        <v>31</v>
      </c>
      <c r="O11" s="30">
        <v>30</v>
      </c>
      <c r="P11" s="30">
        <v>19</v>
      </c>
      <c r="Q11" s="30">
        <v>11</v>
      </c>
    </row>
    <row r="12" spans="1:17" x14ac:dyDescent="0.35">
      <c r="A12" s="97"/>
      <c r="B12" s="23" t="s">
        <v>5</v>
      </c>
      <c r="C12" s="31">
        <f t="shared" ref="C12:H12" si="4">C11/C10</f>
        <v>4.9019607843137254E-3</v>
      </c>
      <c r="D12" s="31">
        <f t="shared" si="4"/>
        <v>6.7642186637217007E-3</v>
      </c>
      <c r="E12" s="31">
        <f t="shared" si="4"/>
        <v>7.6824583866837385E-3</v>
      </c>
      <c r="F12" s="31">
        <f t="shared" si="4"/>
        <v>8.9128797388902843E-3</v>
      </c>
      <c r="G12" s="31">
        <f t="shared" si="4"/>
        <v>8.953068592057762E-3</v>
      </c>
      <c r="H12" s="31">
        <f t="shared" si="4"/>
        <v>6.7600193143408979E-3</v>
      </c>
      <c r="J12" s="97"/>
      <c r="K12" s="23" t="s">
        <v>5</v>
      </c>
      <c r="L12" s="31">
        <f t="shared" ref="L12:Q12" si="5">L11/L10</f>
        <v>5.1768766177739426E-3</v>
      </c>
      <c r="M12" s="31">
        <f t="shared" si="5"/>
        <v>9.8562628336755654E-3</v>
      </c>
      <c r="N12" s="31">
        <f t="shared" si="5"/>
        <v>1.0157273918741808E-2</v>
      </c>
      <c r="O12" s="31">
        <f t="shared" si="5"/>
        <v>1.1139992573338284E-2</v>
      </c>
      <c r="P12" s="31">
        <f t="shared" si="5"/>
        <v>9.3503937007874023E-3</v>
      </c>
      <c r="Q12" s="31">
        <f t="shared" si="5"/>
        <v>5.9139784946236557E-3</v>
      </c>
    </row>
    <row r="13" spans="1:17" x14ac:dyDescent="0.35">
      <c r="A13" s="95" t="s">
        <v>62</v>
      </c>
      <c r="B13" s="20" t="s">
        <v>59</v>
      </c>
      <c r="C13" s="29">
        <v>1232</v>
      </c>
      <c r="D13" s="29">
        <v>1361</v>
      </c>
      <c r="E13" s="29">
        <v>1464</v>
      </c>
      <c r="F13" s="29">
        <v>1478</v>
      </c>
      <c r="G13" s="29">
        <v>1278</v>
      </c>
      <c r="H13" s="29">
        <v>1062</v>
      </c>
      <c r="J13" s="95" t="s">
        <v>62</v>
      </c>
      <c r="K13" s="20" t="s">
        <v>59</v>
      </c>
      <c r="L13" s="29">
        <v>524</v>
      </c>
      <c r="M13" s="29">
        <v>592</v>
      </c>
      <c r="N13" s="29">
        <v>638</v>
      </c>
      <c r="O13" s="29">
        <v>552</v>
      </c>
      <c r="P13" s="29">
        <v>400</v>
      </c>
      <c r="Q13" s="29">
        <v>303</v>
      </c>
    </row>
    <row r="14" spans="1:17" x14ac:dyDescent="0.35">
      <c r="A14" s="96"/>
      <c r="B14" s="22" t="s">
        <v>4</v>
      </c>
      <c r="C14" s="30">
        <v>13</v>
      </c>
      <c r="D14" s="30">
        <v>16</v>
      </c>
      <c r="E14" s="30">
        <v>14</v>
      </c>
      <c r="F14" s="30">
        <v>14</v>
      </c>
      <c r="G14" s="30">
        <v>16</v>
      </c>
      <c r="H14" s="30">
        <v>19</v>
      </c>
      <c r="J14" s="96"/>
      <c r="K14" s="22" t="s">
        <v>4</v>
      </c>
      <c r="L14" s="30">
        <v>4</v>
      </c>
      <c r="M14" s="30">
        <v>9</v>
      </c>
      <c r="N14" s="30">
        <v>7</v>
      </c>
      <c r="O14" s="30">
        <v>8</v>
      </c>
      <c r="P14" s="30">
        <v>7</v>
      </c>
      <c r="Q14" s="30">
        <v>9</v>
      </c>
    </row>
    <row r="15" spans="1:17" x14ac:dyDescent="0.35">
      <c r="A15" s="97"/>
      <c r="B15" s="23" t="s">
        <v>5</v>
      </c>
      <c r="C15" s="31">
        <f t="shared" ref="C15:H15" si="6">C14/C13</f>
        <v>1.0551948051948052E-2</v>
      </c>
      <c r="D15" s="31">
        <f t="shared" si="6"/>
        <v>1.1756061719324026E-2</v>
      </c>
      <c r="E15" s="31">
        <f t="shared" si="6"/>
        <v>9.562841530054645E-3</v>
      </c>
      <c r="F15" s="31">
        <f t="shared" si="6"/>
        <v>9.4722598105548041E-3</v>
      </c>
      <c r="G15" s="31">
        <f t="shared" si="6"/>
        <v>1.2519561815336464E-2</v>
      </c>
      <c r="H15" s="31">
        <f t="shared" si="6"/>
        <v>1.7890772128060263E-2</v>
      </c>
      <c r="J15" s="97"/>
      <c r="K15" s="23" t="s">
        <v>5</v>
      </c>
      <c r="L15" s="31">
        <f t="shared" ref="L15:Q15" si="7">L14/L13</f>
        <v>7.6335877862595417E-3</v>
      </c>
      <c r="M15" s="31">
        <f t="shared" si="7"/>
        <v>1.5202702702702704E-2</v>
      </c>
      <c r="N15" s="31">
        <f t="shared" si="7"/>
        <v>1.0971786833855799E-2</v>
      </c>
      <c r="O15" s="31">
        <f t="shared" si="7"/>
        <v>1.4492753623188406E-2</v>
      </c>
      <c r="P15" s="31">
        <f t="shared" si="7"/>
        <v>1.7500000000000002E-2</v>
      </c>
      <c r="Q15" s="31">
        <f t="shared" si="7"/>
        <v>2.9702970297029702E-2</v>
      </c>
    </row>
    <row r="16" spans="1:17" ht="15" customHeight="1" x14ac:dyDescent="0.35">
      <c r="A16" s="95" t="s">
        <v>63</v>
      </c>
      <c r="B16" s="20" t="s">
        <v>59</v>
      </c>
      <c r="C16" s="29">
        <v>1953</v>
      </c>
      <c r="D16" s="29">
        <v>2181</v>
      </c>
      <c r="E16" s="29">
        <v>3277</v>
      </c>
      <c r="F16" s="29">
        <v>3051</v>
      </c>
      <c r="G16" s="29">
        <v>2406</v>
      </c>
      <c r="H16" s="29">
        <v>2362</v>
      </c>
      <c r="J16" s="95" t="s">
        <v>63</v>
      </c>
      <c r="K16" s="20" t="s">
        <v>59</v>
      </c>
      <c r="L16" s="29">
        <v>695</v>
      </c>
      <c r="M16" s="29">
        <v>822</v>
      </c>
      <c r="N16" s="29">
        <v>1860</v>
      </c>
      <c r="O16" s="29">
        <v>1335</v>
      </c>
      <c r="P16" s="29">
        <v>661</v>
      </c>
      <c r="Q16" s="29">
        <v>755</v>
      </c>
    </row>
    <row r="17" spans="1:17" x14ac:dyDescent="0.35">
      <c r="A17" s="96"/>
      <c r="B17" s="22" t="s">
        <v>4</v>
      </c>
      <c r="C17" s="30">
        <v>6</v>
      </c>
      <c r="D17" s="30">
        <v>12</v>
      </c>
      <c r="E17" s="30">
        <v>12</v>
      </c>
      <c r="F17" s="30">
        <v>18</v>
      </c>
      <c r="G17" s="30">
        <v>19</v>
      </c>
      <c r="H17" s="30">
        <v>16</v>
      </c>
      <c r="J17" s="96"/>
      <c r="K17" s="22" t="s">
        <v>4</v>
      </c>
      <c r="L17" s="30">
        <v>0</v>
      </c>
      <c r="M17" s="30">
        <v>8</v>
      </c>
      <c r="N17" s="30">
        <v>9</v>
      </c>
      <c r="O17" s="30">
        <v>11</v>
      </c>
      <c r="P17" s="30">
        <v>6</v>
      </c>
      <c r="Q17" s="30">
        <v>8</v>
      </c>
    </row>
    <row r="18" spans="1:17" x14ac:dyDescent="0.35">
      <c r="A18" s="97"/>
      <c r="B18" s="23" t="s">
        <v>5</v>
      </c>
      <c r="C18" s="31">
        <f t="shared" ref="C18:H18" si="8">C17/C16</f>
        <v>3.0721966205837174E-3</v>
      </c>
      <c r="D18" s="31">
        <f t="shared" si="8"/>
        <v>5.5020632737276479E-3</v>
      </c>
      <c r="E18" s="31">
        <f t="shared" si="8"/>
        <v>3.6618858712236801E-3</v>
      </c>
      <c r="F18" s="31">
        <f t="shared" si="8"/>
        <v>5.8997050147492625E-3</v>
      </c>
      <c r="G18" s="31">
        <f t="shared" si="8"/>
        <v>7.8969243557772233E-3</v>
      </c>
      <c r="H18" s="31">
        <f t="shared" si="8"/>
        <v>6.7739204064352241E-3</v>
      </c>
      <c r="J18" s="97"/>
      <c r="K18" s="23" t="s">
        <v>5</v>
      </c>
      <c r="L18" s="31">
        <f t="shared" ref="L18:Q18" si="9">L17/L16</f>
        <v>0</v>
      </c>
      <c r="M18" s="31">
        <f t="shared" si="9"/>
        <v>9.7323600973236012E-3</v>
      </c>
      <c r="N18" s="31">
        <f t="shared" si="9"/>
        <v>4.8387096774193551E-3</v>
      </c>
      <c r="O18" s="31">
        <f t="shared" si="9"/>
        <v>8.2397003745318352E-3</v>
      </c>
      <c r="P18" s="31">
        <f t="shared" si="9"/>
        <v>9.0771558245083209E-3</v>
      </c>
      <c r="Q18" s="31">
        <f t="shared" si="9"/>
        <v>1.0596026490066225E-2</v>
      </c>
    </row>
    <row r="19" spans="1:17" x14ac:dyDescent="0.35">
      <c r="A19" s="95" t="s">
        <v>64</v>
      </c>
      <c r="B19" s="20" t="s">
        <v>59</v>
      </c>
      <c r="C19" s="29">
        <v>518</v>
      </c>
      <c r="D19" s="29">
        <v>462</v>
      </c>
      <c r="E19" s="29">
        <v>458</v>
      </c>
      <c r="F19" s="29">
        <v>519</v>
      </c>
      <c r="G19" s="29">
        <v>422</v>
      </c>
      <c r="H19" s="29">
        <v>413</v>
      </c>
      <c r="J19" s="95" t="s">
        <v>64</v>
      </c>
      <c r="K19" s="20" t="s">
        <v>59</v>
      </c>
      <c r="L19" s="29">
        <v>201</v>
      </c>
      <c r="M19" s="29">
        <v>193</v>
      </c>
      <c r="N19" s="29">
        <v>183</v>
      </c>
      <c r="O19" s="29">
        <v>198</v>
      </c>
      <c r="P19" s="29">
        <v>115</v>
      </c>
      <c r="Q19" s="29">
        <v>165</v>
      </c>
    </row>
    <row r="20" spans="1:17" x14ac:dyDescent="0.35">
      <c r="A20" s="96"/>
      <c r="B20" s="22" t="s">
        <v>4</v>
      </c>
      <c r="C20" s="30">
        <v>19</v>
      </c>
      <c r="D20" s="30">
        <v>15</v>
      </c>
      <c r="E20" s="30">
        <v>16</v>
      </c>
      <c r="F20" s="30">
        <v>8</v>
      </c>
      <c r="G20" s="30">
        <v>5</v>
      </c>
      <c r="H20" s="30">
        <v>3</v>
      </c>
      <c r="J20" s="96"/>
      <c r="K20" s="22" t="s">
        <v>4</v>
      </c>
      <c r="L20" s="30">
        <v>3</v>
      </c>
      <c r="M20" s="30">
        <v>2</v>
      </c>
      <c r="N20" s="30">
        <v>1</v>
      </c>
      <c r="O20" s="30">
        <v>0</v>
      </c>
      <c r="P20" s="30">
        <v>3</v>
      </c>
      <c r="Q20" s="30">
        <v>2</v>
      </c>
    </row>
    <row r="21" spans="1:17" x14ac:dyDescent="0.35">
      <c r="A21" s="97"/>
      <c r="B21" s="23" t="s">
        <v>5</v>
      </c>
      <c r="C21" s="31">
        <f t="shared" ref="C21:H21" si="10">C20/C19</f>
        <v>3.6679536679536683E-2</v>
      </c>
      <c r="D21" s="31">
        <f t="shared" si="10"/>
        <v>3.2467532467532464E-2</v>
      </c>
      <c r="E21" s="31">
        <f t="shared" si="10"/>
        <v>3.4934497816593885E-2</v>
      </c>
      <c r="F21" s="31">
        <f t="shared" si="10"/>
        <v>1.5414258188824663E-2</v>
      </c>
      <c r="G21" s="31">
        <f t="shared" si="10"/>
        <v>1.1848341232227487E-2</v>
      </c>
      <c r="H21" s="31">
        <f t="shared" si="10"/>
        <v>7.2639225181598066E-3</v>
      </c>
      <c r="J21" s="97"/>
      <c r="K21" s="23" t="s">
        <v>5</v>
      </c>
      <c r="L21" s="31">
        <f t="shared" ref="L21:Q21" si="11">L20/L19</f>
        <v>1.4925373134328358E-2</v>
      </c>
      <c r="M21" s="31">
        <f t="shared" si="11"/>
        <v>1.0362694300518135E-2</v>
      </c>
      <c r="N21" s="31">
        <f t="shared" si="11"/>
        <v>5.4644808743169399E-3</v>
      </c>
      <c r="O21" s="31">
        <f t="shared" si="11"/>
        <v>0</v>
      </c>
      <c r="P21" s="31">
        <f t="shared" si="11"/>
        <v>2.6086956521739129E-2</v>
      </c>
      <c r="Q21" s="31">
        <f t="shared" si="11"/>
        <v>1.2121212121212121E-2</v>
      </c>
    </row>
    <row r="22" spans="1:17" x14ac:dyDescent="0.35">
      <c r="A22" s="95" t="s">
        <v>65</v>
      </c>
      <c r="B22" s="20" t="s">
        <v>59</v>
      </c>
      <c r="C22" s="29">
        <v>1288</v>
      </c>
      <c r="D22" s="29">
        <v>1263</v>
      </c>
      <c r="E22" s="29">
        <v>1257</v>
      </c>
      <c r="F22" s="29">
        <v>1257</v>
      </c>
      <c r="G22" s="29">
        <v>1107</v>
      </c>
      <c r="H22" s="29">
        <v>1072</v>
      </c>
      <c r="J22" s="95" t="s">
        <v>65</v>
      </c>
      <c r="K22" s="20" t="s">
        <v>59</v>
      </c>
      <c r="L22" s="29">
        <v>339</v>
      </c>
      <c r="M22" s="29">
        <v>327</v>
      </c>
      <c r="N22" s="29">
        <v>334</v>
      </c>
      <c r="O22" s="29">
        <v>332</v>
      </c>
      <c r="P22" s="29">
        <v>238</v>
      </c>
      <c r="Q22" s="29">
        <v>261</v>
      </c>
    </row>
    <row r="23" spans="1:17" x14ac:dyDescent="0.35">
      <c r="A23" s="96"/>
      <c r="B23" s="22" t="s">
        <v>4</v>
      </c>
      <c r="C23" s="30">
        <v>7</v>
      </c>
      <c r="D23" s="30">
        <v>12</v>
      </c>
      <c r="E23" s="30">
        <v>12</v>
      </c>
      <c r="F23" s="30">
        <v>11</v>
      </c>
      <c r="G23" s="30">
        <v>9</v>
      </c>
      <c r="H23" s="30">
        <v>12</v>
      </c>
      <c r="J23" s="96"/>
      <c r="K23" s="22" t="s">
        <v>4</v>
      </c>
      <c r="L23" s="30">
        <v>1</v>
      </c>
      <c r="M23" s="30">
        <v>6</v>
      </c>
      <c r="N23" s="30">
        <v>3</v>
      </c>
      <c r="O23" s="30">
        <v>3</v>
      </c>
      <c r="P23" s="30">
        <v>2</v>
      </c>
      <c r="Q23" s="30">
        <v>3</v>
      </c>
    </row>
    <row r="24" spans="1:17" x14ac:dyDescent="0.35">
      <c r="A24" s="97"/>
      <c r="B24" s="23" t="s">
        <v>5</v>
      </c>
      <c r="C24" s="31">
        <f t="shared" ref="C24:H24" si="12">C23/C22</f>
        <v>5.434782608695652E-3</v>
      </c>
      <c r="D24" s="31">
        <f t="shared" si="12"/>
        <v>9.5011876484560574E-3</v>
      </c>
      <c r="E24" s="31">
        <f t="shared" si="12"/>
        <v>9.5465393794749408E-3</v>
      </c>
      <c r="F24" s="31">
        <f t="shared" si="12"/>
        <v>8.7509944311853615E-3</v>
      </c>
      <c r="G24" s="31">
        <f t="shared" si="12"/>
        <v>8.130081300813009E-3</v>
      </c>
      <c r="H24" s="31">
        <f t="shared" si="12"/>
        <v>1.1194029850746268E-2</v>
      </c>
      <c r="J24" s="97"/>
      <c r="K24" s="23" t="s">
        <v>5</v>
      </c>
      <c r="L24" s="31">
        <f t="shared" ref="L24:Q24" si="13">L23/L22</f>
        <v>2.9498525073746312E-3</v>
      </c>
      <c r="M24" s="31">
        <f t="shared" si="13"/>
        <v>1.834862385321101E-2</v>
      </c>
      <c r="N24" s="31">
        <f t="shared" si="13"/>
        <v>8.9820359281437123E-3</v>
      </c>
      <c r="O24" s="31">
        <f t="shared" si="13"/>
        <v>9.0361445783132526E-3</v>
      </c>
      <c r="P24" s="31">
        <f t="shared" si="13"/>
        <v>8.4033613445378148E-3</v>
      </c>
      <c r="Q24" s="31">
        <f t="shared" si="13"/>
        <v>1.1494252873563218E-2</v>
      </c>
    </row>
    <row r="25" spans="1:17" ht="15" customHeight="1" x14ac:dyDescent="0.35">
      <c r="A25" s="95" t="s">
        <v>66</v>
      </c>
      <c r="B25" s="20" t="s">
        <v>59</v>
      </c>
      <c r="C25" s="29">
        <v>5406</v>
      </c>
      <c r="D25" s="29">
        <v>5553</v>
      </c>
      <c r="E25" s="29">
        <v>5939</v>
      </c>
      <c r="F25" s="29">
        <v>6249</v>
      </c>
      <c r="G25" s="29">
        <v>5700</v>
      </c>
      <c r="H25" s="29">
        <v>5256</v>
      </c>
      <c r="J25" s="95" t="s">
        <v>66</v>
      </c>
      <c r="K25" s="20" t="s">
        <v>59</v>
      </c>
      <c r="L25" s="29">
        <v>2046</v>
      </c>
      <c r="M25" s="29">
        <v>2119</v>
      </c>
      <c r="N25" s="29">
        <v>2403</v>
      </c>
      <c r="O25" s="29">
        <v>2473</v>
      </c>
      <c r="P25" s="29">
        <v>1975</v>
      </c>
      <c r="Q25" s="29">
        <v>1694</v>
      </c>
    </row>
    <row r="26" spans="1:17" x14ac:dyDescent="0.35">
      <c r="A26" s="96"/>
      <c r="B26" s="22" t="s">
        <v>4</v>
      </c>
      <c r="C26" s="30">
        <v>55</v>
      </c>
      <c r="D26" s="30">
        <v>56</v>
      </c>
      <c r="E26" s="30">
        <v>73</v>
      </c>
      <c r="F26" s="30">
        <v>68</v>
      </c>
      <c r="G26" s="30">
        <v>53</v>
      </c>
      <c r="H26" s="30">
        <v>53</v>
      </c>
      <c r="J26" s="96"/>
      <c r="K26" s="22" t="s">
        <v>4</v>
      </c>
      <c r="L26" s="30">
        <v>27</v>
      </c>
      <c r="M26" s="30">
        <v>25</v>
      </c>
      <c r="N26" s="30">
        <v>32</v>
      </c>
      <c r="O26" s="30">
        <v>23</v>
      </c>
      <c r="P26" s="30">
        <v>13</v>
      </c>
      <c r="Q26" s="30">
        <v>16</v>
      </c>
    </row>
    <row r="27" spans="1:17" x14ac:dyDescent="0.35">
      <c r="A27" s="97"/>
      <c r="B27" s="23" t="s">
        <v>5</v>
      </c>
      <c r="C27" s="31">
        <f t="shared" ref="C27:H27" si="14">C26/C25</f>
        <v>1.0173880873103959E-2</v>
      </c>
      <c r="D27" s="31">
        <f t="shared" si="14"/>
        <v>1.0084638933909599E-2</v>
      </c>
      <c r="E27" s="31">
        <f t="shared" si="14"/>
        <v>1.2291631587809396E-2</v>
      </c>
      <c r="F27" s="31">
        <f t="shared" si="14"/>
        <v>1.0881741078572572E-2</v>
      </c>
      <c r="G27" s="31">
        <f t="shared" si="14"/>
        <v>9.2982456140350885E-3</v>
      </c>
      <c r="H27" s="31">
        <f t="shared" si="14"/>
        <v>1.0083713850837138E-2</v>
      </c>
      <c r="J27" s="97"/>
      <c r="K27" s="23" t="s">
        <v>5</v>
      </c>
      <c r="L27" s="31">
        <f t="shared" ref="L27:Q27" si="15">L26/L25</f>
        <v>1.3196480938416423E-2</v>
      </c>
      <c r="M27" s="31">
        <f t="shared" si="15"/>
        <v>1.1798017932987258E-2</v>
      </c>
      <c r="N27" s="31">
        <f t="shared" si="15"/>
        <v>1.3316687473990845E-2</v>
      </c>
      <c r="O27" s="31">
        <f t="shared" si="15"/>
        <v>9.3004448038819243E-3</v>
      </c>
      <c r="P27" s="31">
        <f t="shared" si="15"/>
        <v>6.5822784810126581E-3</v>
      </c>
      <c r="Q27" s="31">
        <f t="shared" si="15"/>
        <v>9.4451003541912628E-3</v>
      </c>
    </row>
    <row r="28" spans="1:17" ht="15" customHeight="1" x14ac:dyDescent="0.35">
      <c r="A28" s="95" t="s">
        <v>67</v>
      </c>
      <c r="B28" s="20" t="s">
        <v>59</v>
      </c>
      <c r="C28" s="29">
        <v>7369</v>
      </c>
      <c r="D28" s="29">
        <v>7633</v>
      </c>
      <c r="E28" s="29">
        <v>7859</v>
      </c>
      <c r="F28" s="29">
        <v>7565</v>
      </c>
      <c r="G28" s="29">
        <v>6520</v>
      </c>
      <c r="H28" s="29">
        <v>5899</v>
      </c>
      <c r="J28" s="95" t="s">
        <v>67</v>
      </c>
      <c r="K28" s="20" t="s">
        <v>59</v>
      </c>
      <c r="L28" s="29">
        <v>2602</v>
      </c>
      <c r="M28" s="29">
        <v>2641</v>
      </c>
      <c r="N28" s="29">
        <v>2677</v>
      </c>
      <c r="O28" s="29">
        <v>2284</v>
      </c>
      <c r="P28" s="29">
        <v>1764</v>
      </c>
      <c r="Q28" s="29">
        <v>1735</v>
      </c>
    </row>
    <row r="29" spans="1:17" x14ac:dyDescent="0.35">
      <c r="A29" s="96"/>
      <c r="B29" s="22" t="s">
        <v>4</v>
      </c>
      <c r="C29" s="30">
        <v>114</v>
      </c>
      <c r="D29" s="30">
        <v>114</v>
      </c>
      <c r="E29" s="30">
        <v>126</v>
      </c>
      <c r="F29" s="30">
        <v>111</v>
      </c>
      <c r="G29" s="30">
        <v>106</v>
      </c>
      <c r="H29" s="30">
        <v>99</v>
      </c>
      <c r="J29" s="96"/>
      <c r="K29" s="22" t="s">
        <v>4</v>
      </c>
      <c r="L29" s="30">
        <v>49</v>
      </c>
      <c r="M29" s="30">
        <v>45</v>
      </c>
      <c r="N29" s="30">
        <v>51</v>
      </c>
      <c r="O29" s="30">
        <v>34</v>
      </c>
      <c r="P29" s="30">
        <v>37</v>
      </c>
      <c r="Q29" s="30">
        <v>37</v>
      </c>
    </row>
    <row r="30" spans="1:17" x14ac:dyDescent="0.35">
      <c r="A30" s="97"/>
      <c r="B30" s="23" t="s">
        <v>5</v>
      </c>
      <c r="C30" s="31">
        <f t="shared" ref="C30:H30" si="16">C29/C28</f>
        <v>1.5470213054688561E-2</v>
      </c>
      <c r="D30" s="31">
        <f t="shared" si="16"/>
        <v>1.4935150006550504E-2</v>
      </c>
      <c r="E30" s="31">
        <f t="shared" si="16"/>
        <v>1.6032574118844636E-2</v>
      </c>
      <c r="F30" s="31">
        <f t="shared" si="16"/>
        <v>1.4672835426305354E-2</v>
      </c>
      <c r="G30" s="31">
        <f t="shared" si="16"/>
        <v>1.6257668711656442E-2</v>
      </c>
      <c r="H30" s="31">
        <f t="shared" si="16"/>
        <v>1.6782505509408373E-2</v>
      </c>
      <c r="J30" s="97"/>
      <c r="K30" s="23" t="s">
        <v>5</v>
      </c>
      <c r="L30" s="31">
        <f t="shared" ref="L30:Q30" si="17">L29/L28</f>
        <v>1.8831667947732514E-2</v>
      </c>
      <c r="M30" s="31">
        <f t="shared" si="17"/>
        <v>1.7039000378644451E-2</v>
      </c>
      <c r="N30" s="31">
        <f t="shared" si="17"/>
        <v>1.9051176690324991E-2</v>
      </c>
      <c r="O30" s="31">
        <f t="shared" si="17"/>
        <v>1.4886164623467601E-2</v>
      </c>
      <c r="P30" s="31">
        <f t="shared" si="17"/>
        <v>2.0975056689342405E-2</v>
      </c>
      <c r="Q30" s="31">
        <f t="shared" si="17"/>
        <v>2.132564841498559E-2</v>
      </c>
    </row>
    <row r="31" spans="1:17" ht="15" customHeight="1" x14ac:dyDescent="0.35">
      <c r="A31" s="95" t="s">
        <v>68</v>
      </c>
      <c r="B31" s="20" t="s">
        <v>59</v>
      </c>
      <c r="C31" s="29">
        <v>2331</v>
      </c>
      <c r="D31" s="29">
        <v>2384</v>
      </c>
      <c r="E31" s="29">
        <v>2495</v>
      </c>
      <c r="F31" s="29">
        <v>2547</v>
      </c>
      <c r="G31" s="29">
        <v>2456</v>
      </c>
      <c r="H31" s="29">
        <v>2455</v>
      </c>
      <c r="J31" s="95" t="s">
        <v>68</v>
      </c>
      <c r="K31" s="20" t="s">
        <v>59</v>
      </c>
      <c r="L31" s="29">
        <v>630</v>
      </c>
      <c r="M31" s="29">
        <v>557</v>
      </c>
      <c r="N31" s="29">
        <v>643</v>
      </c>
      <c r="O31" s="29">
        <v>593</v>
      </c>
      <c r="P31" s="29">
        <v>516</v>
      </c>
      <c r="Q31" s="29">
        <v>514</v>
      </c>
    </row>
    <row r="32" spans="1:17" x14ac:dyDescent="0.35">
      <c r="A32" s="96"/>
      <c r="B32" s="22" t="s">
        <v>4</v>
      </c>
      <c r="C32" s="30">
        <v>44</v>
      </c>
      <c r="D32" s="30">
        <v>42</v>
      </c>
      <c r="E32" s="30">
        <v>35</v>
      </c>
      <c r="F32" s="30">
        <v>34</v>
      </c>
      <c r="G32" s="30">
        <v>34</v>
      </c>
      <c r="H32" s="30">
        <v>38</v>
      </c>
      <c r="J32" s="96"/>
      <c r="K32" s="22" t="s">
        <v>4</v>
      </c>
      <c r="L32" s="30">
        <v>20</v>
      </c>
      <c r="M32" s="30">
        <v>12</v>
      </c>
      <c r="N32" s="30">
        <v>7</v>
      </c>
      <c r="O32" s="30">
        <v>7</v>
      </c>
      <c r="P32" s="30">
        <v>11</v>
      </c>
      <c r="Q32" s="30">
        <v>11</v>
      </c>
    </row>
    <row r="33" spans="1:17" x14ac:dyDescent="0.35">
      <c r="A33" s="97"/>
      <c r="B33" s="23" t="s">
        <v>5</v>
      </c>
      <c r="C33" s="31">
        <f t="shared" ref="C33:H33" si="18">C32/C31</f>
        <v>1.8876018876018877E-2</v>
      </c>
      <c r="D33" s="31">
        <f t="shared" si="18"/>
        <v>1.7617449664429529E-2</v>
      </c>
      <c r="E33" s="31">
        <f t="shared" si="18"/>
        <v>1.4028056112224449E-2</v>
      </c>
      <c r="F33" s="31">
        <f t="shared" si="18"/>
        <v>1.3349038084020416E-2</v>
      </c>
      <c r="G33" s="31">
        <f t="shared" si="18"/>
        <v>1.3843648208469055E-2</v>
      </c>
      <c r="H33" s="31">
        <f t="shared" si="18"/>
        <v>1.5478615071283095E-2</v>
      </c>
      <c r="J33" s="97"/>
      <c r="K33" s="23" t="s">
        <v>5</v>
      </c>
      <c r="L33" s="31">
        <f t="shared" ref="L33:Q33" si="19">L32/L31</f>
        <v>3.1746031746031744E-2</v>
      </c>
      <c r="M33" s="31">
        <f t="shared" si="19"/>
        <v>2.1543985637342909E-2</v>
      </c>
      <c r="N33" s="31">
        <f t="shared" si="19"/>
        <v>1.088646967340591E-2</v>
      </c>
      <c r="O33" s="31">
        <f t="shared" si="19"/>
        <v>1.1804384485666104E-2</v>
      </c>
      <c r="P33" s="31">
        <f t="shared" si="19"/>
        <v>2.1317829457364341E-2</v>
      </c>
      <c r="Q33" s="31">
        <f t="shared" si="19"/>
        <v>2.1400778210116732E-2</v>
      </c>
    </row>
    <row r="34" spans="1:17" x14ac:dyDescent="0.35">
      <c r="A34" s="95" t="s">
        <v>49</v>
      </c>
      <c r="B34" s="20" t="s">
        <v>59</v>
      </c>
      <c r="C34" s="29">
        <v>627</v>
      </c>
      <c r="D34" s="29">
        <v>630</v>
      </c>
      <c r="E34" s="29">
        <v>610</v>
      </c>
      <c r="F34" s="29">
        <v>622</v>
      </c>
      <c r="G34" s="29">
        <v>583</v>
      </c>
      <c r="H34" s="29">
        <v>549</v>
      </c>
      <c r="J34" s="95" t="s">
        <v>49</v>
      </c>
      <c r="K34" s="20" t="s">
        <v>59</v>
      </c>
      <c r="L34" s="29">
        <v>165</v>
      </c>
      <c r="M34" s="29">
        <v>160</v>
      </c>
      <c r="N34" s="29">
        <v>144</v>
      </c>
      <c r="O34" s="29">
        <v>169</v>
      </c>
      <c r="P34" s="29">
        <v>155</v>
      </c>
      <c r="Q34" s="29">
        <v>139</v>
      </c>
    </row>
    <row r="35" spans="1:17" x14ac:dyDescent="0.35">
      <c r="A35" s="96"/>
      <c r="B35" s="22" t="s">
        <v>4</v>
      </c>
      <c r="C35" s="30">
        <v>9</v>
      </c>
      <c r="D35" s="30">
        <v>9</v>
      </c>
      <c r="E35" s="30">
        <v>9</v>
      </c>
      <c r="F35" s="30">
        <v>9</v>
      </c>
      <c r="G35" s="30">
        <v>10</v>
      </c>
      <c r="H35" s="30">
        <v>9</v>
      </c>
      <c r="J35" s="96"/>
      <c r="K35" s="22" t="s">
        <v>4</v>
      </c>
      <c r="L35" s="30">
        <v>2</v>
      </c>
      <c r="M35" s="30">
        <v>2</v>
      </c>
      <c r="N35" s="30">
        <v>2</v>
      </c>
      <c r="O35" s="30">
        <v>3</v>
      </c>
      <c r="P35" s="30">
        <v>2</v>
      </c>
      <c r="Q35" s="30">
        <v>1</v>
      </c>
    </row>
    <row r="36" spans="1:17" x14ac:dyDescent="0.35">
      <c r="A36" s="97"/>
      <c r="B36" s="23" t="s">
        <v>5</v>
      </c>
      <c r="C36" s="31">
        <f t="shared" ref="C36:H36" si="20">C35/C34</f>
        <v>1.4354066985645933E-2</v>
      </c>
      <c r="D36" s="31">
        <f t="shared" si="20"/>
        <v>1.4285714285714285E-2</v>
      </c>
      <c r="E36" s="31">
        <f t="shared" si="20"/>
        <v>1.4754098360655738E-2</v>
      </c>
      <c r="F36" s="31">
        <f t="shared" si="20"/>
        <v>1.4469453376205787E-2</v>
      </c>
      <c r="G36" s="31">
        <f t="shared" si="20"/>
        <v>1.7152658662092625E-2</v>
      </c>
      <c r="H36" s="31">
        <f t="shared" si="20"/>
        <v>1.6393442622950821E-2</v>
      </c>
      <c r="J36" s="97"/>
      <c r="K36" s="23" t="s">
        <v>5</v>
      </c>
      <c r="L36" s="31">
        <f t="shared" ref="L36:Q36" si="21">L35/L34</f>
        <v>1.2121212121212121E-2</v>
      </c>
      <c r="M36" s="31">
        <f t="shared" si="21"/>
        <v>1.2500000000000001E-2</v>
      </c>
      <c r="N36" s="31">
        <f t="shared" si="21"/>
        <v>1.3888888888888888E-2</v>
      </c>
      <c r="O36" s="31">
        <f t="shared" si="21"/>
        <v>1.7751479289940829E-2</v>
      </c>
      <c r="P36" s="31">
        <f t="shared" si="21"/>
        <v>1.2903225806451613E-2</v>
      </c>
      <c r="Q36" s="31">
        <f t="shared" si="21"/>
        <v>7.1942446043165471E-3</v>
      </c>
    </row>
    <row r="37" spans="1:17" x14ac:dyDescent="0.35">
      <c r="A37" s="95" t="s">
        <v>69</v>
      </c>
      <c r="B37" s="20" t="s">
        <v>59</v>
      </c>
      <c r="C37" s="29">
        <v>332</v>
      </c>
      <c r="D37" s="29">
        <v>405</v>
      </c>
      <c r="E37" s="29">
        <v>485</v>
      </c>
      <c r="F37" s="29">
        <v>451</v>
      </c>
      <c r="G37" s="29">
        <v>396</v>
      </c>
      <c r="H37" s="29">
        <v>321</v>
      </c>
      <c r="J37" s="95" t="s">
        <v>69</v>
      </c>
      <c r="K37" s="20" t="s">
        <v>59</v>
      </c>
      <c r="L37" s="29">
        <v>302</v>
      </c>
      <c r="M37" s="29">
        <v>366</v>
      </c>
      <c r="N37" s="29">
        <v>453</v>
      </c>
      <c r="O37" s="29">
        <v>424</v>
      </c>
      <c r="P37" s="29">
        <v>368</v>
      </c>
      <c r="Q37" s="29">
        <v>302</v>
      </c>
    </row>
    <row r="38" spans="1:17" x14ac:dyDescent="0.35">
      <c r="A38" s="96"/>
      <c r="B38" s="22" t="s">
        <v>4</v>
      </c>
      <c r="C38" s="30">
        <v>2</v>
      </c>
      <c r="D38" s="30">
        <v>3</v>
      </c>
      <c r="E38" s="30">
        <v>6</v>
      </c>
      <c r="F38" s="30">
        <v>5</v>
      </c>
      <c r="G38" s="30">
        <v>2</v>
      </c>
      <c r="H38" s="30">
        <v>2</v>
      </c>
      <c r="J38" s="96"/>
      <c r="K38" s="22" t="s">
        <v>4</v>
      </c>
      <c r="L38" s="30">
        <v>2</v>
      </c>
      <c r="M38" s="30">
        <v>3</v>
      </c>
      <c r="N38" s="30">
        <v>6</v>
      </c>
      <c r="O38" s="30">
        <v>5</v>
      </c>
      <c r="P38" s="30">
        <v>2</v>
      </c>
      <c r="Q38" s="30">
        <v>2</v>
      </c>
    </row>
    <row r="39" spans="1:17" x14ac:dyDescent="0.35">
      <c r="A39" s="97"/>
      <c r="B39" s="23" t="s">
        <v>5</v>
      </c>
      <c r="C39" s="31">
        <f t="shared" ref="C39:H39" si="22">C38/C37</f>
        <v>6.024096385542169E-3</v>
      </c>
      <c r="D39" s="31">
        <f t="shared" si="22"/>
        <v>7.4074074074074077E-3</v>
      </c>
      <c r="E39" s="31">
        <f t="shared" si="22"/>
        <v>1.2371134020618556E-2</v>
      </c>
      <c r="F39" s="31">
        <f t="shared" si="22"/>
        <v>1.1086474501108648E-2</v>
      </c>
      <c r="G39" s="31">
        <f t="shared" si="22"/>
        <v>5.0505050505050509E-3</v>
      </c>
      <c r="H39" s="31">
        <f t="shared" si="22"/>
        <v>6.2305295950155761E-3</v>
      </c>
      <c r="J39" s="97"/>
      <c r="K39" s="23" t="s">
        <v>5</v>
      </c>
      <c r="L39" s="31">
        <f t="shared" ref="L39:Q39" si="23">L38/L37</f>
        <v>6.6225165562913907E-3</v>
      </c>
      <c r="M39" s="31">
        <f t="shared" si="23"/>
        <v>8.1967213114754103E-3</v>
      </c>
      <c r="N39" s="31">
        <f t="shared" si="23"/>
        <v>1.3245033112582781E-2</v>
      </c>
      <c r="O39" s="31">
        <f t="shared" si="23"/>
        <v>1.179245283018868E-2</v>
      </c>
      <c r="P39" s="31">
        <f t="shared" si="23"/>
        <v>5.434782608695652E-3</v>
      </c>
      <c r="Q39" s="31">
        <f t="shared" si="23"/>
        <v>6.6225165562913907E-3</v>
      </c>
    </row>
    <row r="40" spans="1:17" x14ac:dyDescent="0.35">
      <c r="A40" s="95" t="s">
        <v>50</v>
      </c>
      <c r="B40" s="20" t="s">
        <v>59</v>
      </c>
      <c r="C40" s="29">
        <v>3054</v>
      </c>
      <c r="D40" s="29">
        <v>3152</v>
      </c>
      <c r="E40" s="29">
        <v>3125</v>
      </c>
      <c r="F40" s="29">
        <v>3446</v>
      </c>
      <c r="G40" s="29">
        <v>3039</v>
      </c>
      <c r="H40" s="29">
        <v>2924</v>
      </c>
      <c r="J40" s="95" t="s">
        <v>50</v>
      </c>
      <c r="K40" s="20" t="s">
        <v>59</v>
      </c>
      <c r="L40" s="29">
        <v>1159</v>
      </c>
      <c r="M40" s="29">
        <v>1202</v>
      </c>
      <c r="N40" s="29">
        <v>1139</v>
      </c>
      <c r="O40" s="29">
        <v>1440</v>
      </c>
      <c r="P40" s="29">
        <v>1096</v>
      </c>
      <c r="Q40" s="29">
        <v>1166</v>
      </c>
    </row>
    <row r="41" spans="1:17" x14ac:dyDescent="0.35">
      <c r="A41" s="96"/>
      <c r="B41" s="22" t="s">
        <v>4</v>
      </c>
      <c r="C41" s="30">
        <v>71</v>
      </c>
      <c r="D41" s="30">
        <v>73</v>
      </c>
      <c r="E41" s="30">
        <v>66</v>
      </c>
      <c r="F41" s="30">
        <v>69</v>
      </c>
      <c r="G41" s="30">
        <v>63</v>
      </c>
      <c r="H41" s="30">
        <v>60</v>
      </c>
      <c r="J41" s="96"/>
      <c r="K41" s="22" t="s">
        <v>4</v>
      </c>
      <c r="L41" s="30">
        <v>28</v>
      </c>
      <c r="M41" s="30">
        <v>26</v>
      </c>
      <c r="N41" s="30">
        <v>20</v>
      </c>
      <c r="O41" s="30">
        <v>25</v>
      </c>
      <c r="P41" s="30">
        <v>19</v>
      </c>
      <c r="Q41" s="30">
        <v>23</v>
      </c>
    </row>
    <row r="42" spans="1:17" x14ac:dyDescent="0.35">
      <c r="A42" s="97"/>
      <c r="B42" s="23" t="s">
        <v>5</v>
      </c>
      <c r="C42" s="31">
        <f t="shared" ref="C42:H42" si="24">C41/C40</f>
        <v>2.3248199083169614E-2</v>
      </c>
      <c r="D42" s="31">
        <f t="shared" si="24"/>
        <v>2.315989847715736E-2</v>
      </c>
      <c r="E42" s="31">
        <f t="shared" si="24"/>
        <v>2.112E-2</v>
      </c>
      <c r="F42" s="31">
        <f t="shared" si="24"/>
        <v>2.0023215322112594E-2</v>
      </c>
      <c r="G42" s="31">
        <f t="shared" si="24"/>
        <v>2.0730503455083909E-2</v>
      </c>
      <c r="H42" s="31">
        <f t="shared" si="24"/>
        <v>2.0519835841313269E-2</v>
      </c>
      <c r="J42" s="97"/>
      <c r="K42" s="23" t="s">
        <v>5</v>
      </c>
      <c r="L42" s="31">
        <f t="shared" ref="L42:Q42" si="25">L41/L40</f>
        <v>2.4158757549611734E-2</v>
      </c>
      <c r="M42" s="31">
        <f t="shared" si="25"/>
        <v>2.1630615640599003E-2</v>
      </c>
      <c r="N42" s="31">
        <f t="shared" si="25"/>
        <v>1.755926251097454E-2</v>
      </c>
      <c r="O42" s="31">
        <f t="shared" si="25"/>
        <v>1.7361111111111112E-2</v>
      </c>
      <c r="P42" s="31">
        <f t="shared" si="25"/>
        <v>1.7335766423357664E-2</v>
      </c>
      <c r="Q42" s="31">
        <f t="shared" si="25"/>
        <v>1.9725557461406518E-2</v>
      </c>
    </row>
    <row r="43" spans="1:17" x14ac:dyDescent="0.35">
      <c r="A43" s="95" t="s">
        <v>70</v>
      </c>
      <c r="B43" s="20" t="s">
        <v>59</v>
      </c>
      <c r="C43" s="29">
        <v>3147</v>
      </c>
      <c r="D43" s="29">
        <v>3427</v>
      </c>
      <c r="E43" s="29">
        <v>4125</v>
      </c>
      <c r="F43" s="29">
        <v>4744</v>
      </c>
      <c r="G43" s="29">
        <v>4502</v>
      </c>
      <c r="H43" s="29">
        <v>4179</v>
      </c>
      <c r="J43" s="95" t="s">
        <v>70</v>
      </c>
      <c r="K43" s="20" t="s">
        <v>59</v>
      </c>
      <c r="L43" s="29">
        <v>1318</v>
      </c>
      <c r="M43" s="29">
        <v>1391</v>
      </c>
      <c r="N43" s="29">
        <v>1899</v>
      </c>
      <c r="O43" s="29">
        <v>1965</v>
      </c>
      <c r="P43" s="29">
        <v>1508</v>
      </c>
      <c r="Q43" s="29">
        <v>1294</v>
      </c>
    </row>
    <row r="44" spans="1:17" x14ac:dyDescent="0.35">
      <c r="A44" s="96"/>
      <c r="B44" s="22" t="s">
        <v>4</v>
      </c>
      <c r="C44" s="30">
        <v>59</v>
      </c>
      <c r="D44" s="30">
        <v>66</v>
      </c>
      <c r="E44" s="30">
        <v>74</v>
      </c>
      <c r="F44" s="30">
        <v>69</v>
      </c>
      <c r="G44" s="30">
        <v>67</v>
      </c>
      <c r="H44" s="30">
        <v>55</v>
      </c>
      <c r="J44" s="96"/>
      <c r="K44" s="22" t="s">
        <v>4</v>
      </c>
      <c r="L44" s="30">
        <v>30</v>
      </c>
      <c r="M44" s="30">
        <v>33</v>
      </c>
      <c r="N44" s="30">
        <v>37</v>
      </c>
      <c r="O44" s="30">
        <v>18</v>
      </c>
      <c r="P44" s="30">
        <v>23</v>
      </c>
      <c r="Q44" s="30">
        <v>17</v>
      </c>
    </row>
    <row r="45" spans="1:17" x14ac:dyDescent="0.35">
      <c r="A45" s="97"/>
      <c r="B45" s="23" t="s">
        <v>5</v>
      </c>
      <c r="C45" s="31">
        <f t="shared" ref="C45:H45" si="26">C44/C43</f>
        <v>1.874801398156975E-2</v>
      </c>
      <c r="D45" s="31">
        <f t="shared" si="26"/>
        <v>1.9258826962357749E-2</v>
      </c>
      <c r="E45" s="31">
        <f t="shared" si="26"/>
        <v>1.7939393939393939E-2</v>
      </c>
      <c r="F45" s="31">
        <f t="shared" si="26"/>
        <v>1.454468802698145E-2</v>
      </c>
      <c r="G45" s="31">
        <f t="shared" si="26"/>
        <v>1.4882274544646823E-2</v>
      </c>
      <c r="H45" s="31">
        <f t="shared" si="26"/>
        <v>1.316104331179708E-2</v>
      </c>
      <c r="J45" s="97"/>
      <c r="K45" s="23" t="s">
        <v>5</v>
      </c>
      <c r="L45" s="31">
        <f t="shared" ref="L45:Q45" si="27">L44/L43</f>
        <v>2.2761760242792108E-2</v>
      </c>
      <c r="M45" s="31">
        <f t="shared" si="27"/>
        <v>2.372393961179008E-2</v>
      </c>
      <c r="N45" s="31">
        <f t="shared" si="27"/>
        <v>1.9483938915218536E-2</v>
      </c>
      <c r="O45" s="31">
        <f t="shared" si="27"/>
        <v>9.1603053435114507E-3</v>
      </c>
      <c r="P45" s="31">
        <f t="shared" si="27"/>
        <v>1.5251989389920425E-2</v>
      </c>
      <c r="Q45" s="31">
        <f t="shared" si="27"/>
        <v>1.3137557959814529E-2</v>
      </c>
    </row>
    <row r="46" spans="1:17" x14ac:dyDescent="0.35">
      <c r="A46" s="95" t="s">
        <v>71</v>
      </c>
      <c r="B46" s="20" t="s">
        <v>59</v>
      </c>
      <c r="C46" s="29">
        <v>393</v>
      </c>
      <c r="D46" s="29">
        <v>401</v>
      </c>
      <c r="E46" s="29">
        <v>429</v>
      </c>
      <c r="F46" s="29">
        <v>445</v>
      </c>
      <c r="G46" s="29">
        <v>453</v>
      </c>
      <c r="H46" s="29">
        <v>478</v>
      </c>
      <c r="J46" s="95" t="s">
        <v>71</v>
      </c>
      <c r="K46" s="20" t="s">
        <v>59</v>
      </c>
      <c r="L46" s="29">
        <v>124</v>
      </c>
      <c r="M46" s="29">
        <v>119</v>
      </c>
      <c r="N46" s="29">
        <v>135</v>
      </c>
      <c r="O46" s="29">
        <v>115</v>
      </c>
      <c r="P46" s="29">
        <v>119</v>
      </c>
      <c r="Q46" s="29">
        <v>141</v>
      </c>
    </row>
    <row r="47" spans="1:17" x14ac:dyDescent="0.35">
      <c r="A47" s="96"/>
      <c r="B47" s="22" t="s">
        <v>4</v>
      </c>
      <c r="C47" s="30">
        <v>2</v>
      </c>
      <c r="D47" s="30">
        <v>2</v>
      </c>
      <c r="E47" s="30">
        <v>2</v>
      </c>
      <c r="F47" s="30">
        <v>1</v>
      </c>
      <c r="G47" s="30">
        <v>2</v>
      </c>
      <c r="H47" s="30">
        <v>4</v>
      </c>
      <c r="J47" s="96"/>
      <c r="K47" s="22" t="s">
        <v>4</v>
      </c>
      <c r="L47" s="30">
        <v>1</v>
      </c>
      <c r="M47" s="30">
        <v>1</v>
      </c>
      <c r="N47" s="30">
        <v>0</v>
      </c>
      <c r="O47" s="30">
        <v>0</v>
      </c>
      <c r="P47" s="30">
        <v>1</v>
      </c>
      <c r="Q47" s="30">
        <v>2</v>
      </c>
    </row>
    <row r="48" spans="1:17" x14ac:dyDescent="0.35">
      <c r="A48" s="97"/>
      <c r="B48" s="23" t="s">
        <v>5</v>
      </c>
      <c r="C48" s="31">
        <f t="shared" ref="C48:H48" si="28">C47/C46</f>
        <v>5.0890585241730284E-3</v>
      </c>
      <c r="D48" s="31">
        <f t="shared" si="28"/>
        <v>4.9875311720698253E-3</v>
      </c>
      <c r="E48" s="31">
        <f t="shared" si="28"/>
        <v>4.662004662004662E-3</v>
      </c>
      <c r="F48" s="31">
        <f t="shared" si="28"/>
        <v>2.2471910112359553E-3</v>
      </c>
      <c r="G48" s="31">
        <f t="shared" si="28"/>
        <v>4.4150110375275938E-3</v>
      </c>
      <c r="H48" s="31">
        <f t="shared" si="28"/>
        <v>8.368200836820083E-3</v>
      </c>
      <c r="J48" s="97"/>
      <c r="K48" s="23" t="s">
        <v>5</v>
      </c>
      <c r="L48" s="31">
        <f t="shared" ref="L48:Q48" si="29">L47/L46</f>
        <v>8.0645161290322578E-3</v>
      </c>
      <c r="M48" s="31">
        <f t="shared" si="29"/>
        <v>8.4033613445378148E-3</v>
      </c>
      <c r="N48" s="31">
        <f t="shared" si="29"/>
        <v>0</v>
      </c>
      <c r="O48" s="31">
        <f t="shared" si="29"/>
        <v>0</v>
      </c>
      <c r="P48" s="31">
        <f t="shared" si="29"/>
        <v>8.4033613445378148E-3</v>
      </c>
      <c r="Q48" s="31">
        <f t="shared" si="29"/>
        <v>1.4184397163120567E-2</v>
      </c>
    </row>
    <row r="49" spans="1:17" ht="15" customHeight="1" x14ac:dyDescent="0.35">
      <c r="A49" s="95" t="s">
        <v>72</v>
      </c>
      <c r="B49" s="20" t="s">
        <v>59</v>
      </c>
      <c r="C49" s="29">
        <v>2430</v>
      </c>
      <c r="D49" s="29">
        <v>2520</v>
      </c>
      <c r="E49" s="29">
        <v>2697</v>
      </c>
      <c r="F49" s="29">
        <v>2965</v>
      </c>
      <c r="G49" s="29">
        <v>2833</v>
      </c>
      <c r="H49" s="29">
        <v>2614</v>
      </c>
      <c r="J49" s="95" t="s">
        <v>72</v>
      </c>
      <c r="K49" s="20" t="s">
        <v>59</v>
      </c>
      <c r="L49" s="29">
        <v>884</v>
      </c>
      <c r="M49" s="29">
        <v>913</v>
      </c>
      <c r="N49" s="29">
        <v>1049</v>
      </c>
      <c r="O49" s="29">
        <v>1139</v>
      </c>
      <c r="P49" s="29">
        <v>950</v>
      </c>
      <c r="Q49" s="29">
        <v>814</v>
      </c>
    </row>
    <row r="50" spans="1:17" x14ac:dyDescent="0.35">
      <c r="A50" s="96"/>
      <c r="B50" s="22" t="s">
        <v>4</v>
      </c>
      <c r="C50" s="30">
        <v>15</v>
      </c>
      <c r="D50" s="30">
        <v>14</v>
      </c>
      <c r="E50" s="30">
        <v>13</v>
      </c>
      <c r="F50" s="30">
        <v>16</v>
      </c>
      <c r="G50" s="30">
        <v>20</v>
      </c>
      <c r="H50" s="30">
        <v>15</v>
      </c>
      <c r="J50" s="96"/>
      <c r="K50" s="22" t="s">
        <v>4</v>
      </c>
      <c r="L50" s="30">
        <v>6</v>
      </c>
      <c r="M50" s="30">
        <v>4</v>
      </c>
      <c r="N50" s="30">
        <v>7</v>
      </c>
      <c r="O50" s="30">
        <v>7</v>
      </c>
      <c r="P50" s="30">
        <v>9</v>
      </c>
      <c r="Q50" s="30">
        <v>5</v>
      </c>
    </row>
    <row r="51" spans="1:17" x14ac:dyDescent="0.35">
      <c r="A51" s="97"/>
      <c r="B51" s="23" t="s">
        <v>5</v>
      </c>
      <c r="C51" s="31">
        <f t="shared" ref="C51:H51" si="30">C50/C49</f>
        <v>6.1728395061728392E-3</v>
      </c>
      <c r="D51" s="31">
        <f t="shared" si="30"/>
        <v>5.5555555555555558E-3</v>
      </c>
      <c r="E51" s="31">
        <f t="shared" si="30"/>
        <v>4.82017055988135E-3</v>
      </c>
      <c r="F51" s="31">
        <f t="shared" si="30"/>
        <v>5.3962900505902193E-3</v>
      </c>
      <c r="G51" s="31">
        <f t="shared" si="30"/>
        <v>7.0596540769502295E-3</v>
      </c>
      <c r="H51" s="31">
        <f t="shared" si="30"/>
        <v>5.7383320581484319E-3</v>
      </c>
      <c r="J51" s="97"/>
      <c r="K51" s="23" t="s">
        <v>5</v>
      </c>
      <c r="L51" s="31">
        <f t="shared" ref="L51:Q51" si="31">L50/L49</f>
        <v>6.7873303167420816E-3</v>
      </c>
      <c r="M51" s="31">
        <f t="shared" si="31"/>
        <v>4.3811610076670317E-3</v>
      </c>
      <c r="N51" s="31">
        <f t="shared" si="31"/>
        <v>6.6730219256434702E-3</v>
      </c>
      <c r="O51" s="31">
        <f t="shared" si="31"/>
        <v>6.145741878841089E-3</v>
      </c>
      <c r="P51" s="31">
        <f t="shared" si="31"/>
        <v>9.4736842105263164E-3</v>
      </c>
      <c r="Q51" s="31">
        <f t="shared" si="31"/>
        <v>6.1425061425061421E-3</v>
      </c>
    </row>
    <row r="52" spans="1:17" x14ac:dyDescent="0.35">
      <c r="A52" s="95" t="s">
        <v>73</v>
      </c>
      <c r="B52" s="20" t="s">
        <v>59</v>
      </c>
      <c r="C52" s="29">
        <v>860</v>
      </c>
      <c r="D52" s="29">
        <v>903</v>
      </c>
      <c r="E52" s="29">
        <v>1004</v>
      </c>
      <c r="F52" s="29">
        <v>1236</v>
      </c>
      <c r="G52" s="29">
        <v>1298</v>
      </c>
      <c r="H52" s="29">
        <v>1328</v>
      </c>
      <c r="J52" s="95" t="s">
        <v>73</v>
      </c>
      <c r="K52" s="20" t="s">
        <v>59</v>
      </c>
      <c r="L52" s="29">
        <v>344</v>
      </c>
      <c r="M52" s="29">
        <v>342</v>
      </c>
      <c r="N52" s="29">
        <v>417</v>
      </c>
      <c r="O52" s="29">
        <v>504</v>
      </c>
      <c r="P52" s="29">
        <v>511</v>
      </c>
      <c r="Q52" s="29">
        <v>500</v>
      </c>
    </row>
    <row r="53" spans="1:17" x14ac:dyDescent="0.35">
      <c r="A53" s="96"/>
      <c r="B53" s="22" t="s">
        <v>4</v>
      </c>
      <c r="C53" s="30">
        <v>92</v>
      </c>
      <c r="D53" s="30">
        <v>89</v>
      </c>
      <c r="E53" s="30">
        <v>78</v>
      </c>
      <c r="F53" s="30">
        <v>70</v>
      </c>
      <c r="G53" s="30">
        <v>67</v>
      </c>
      <c r="H53" s="30">
        <v>60</v>
      </c>
      <c r="J53" s="96"/>
      <c r="K53" s="22" t="s">
        <v>4</v>
      </c>
      <c r="L53" s="30">
        <v>21</v>
      </c>
      <c r="M53" s="30">
        <v>27</v>
      </c>
      <c r="N53" s="30">
        <v>24</v>
      </c>
      <c r="O53" s="30">
        <v>11</v>
      </c>
      <c r="P53" s="30">
        <v>19</v>
      </c>
      <c r="Q53" s="30">
        <v>21</v>
      </c>
    </row>
    <row r="54" spans="1:17" x14ac:dyDescent="0.35">
      <c r="A54" s="97"/>
      <c r="B54" s="23" t="s">
        <v>5</v>
      </c>
      <c r="C54" s="31">
        <f t="shared" ref="C54:H54" si="32">C53/C52</f>
        <v>0.10697674418604651</v>
      </c>
      <c r="D54" s="31">
        <f t="shared" si="32"/>
        <v>9.8560354374307865E-2</v>
      </c>
      <c r="E54" s="31">
        <f t="shared" si="32"/>
        <v>7.7689243027888447E-2</v>
      </c>
      <c r="F54" s="31">
        <f t="shared" si="32"/>
        <v>5.6634304207119741E-2</v>
      </c>
      <c r="G54" s="31">
        <f t="shared" si="32"/>
        <v>5.1617873651771957E-2</v>
      </c>
      <c r="H54" s="31">
        <f t="shared" si="32"/>
        <v>4.5180722891566265E-2</v>
      </c>
      <c r="J54" s="97"/>
      <c r="K54" s="23" t="s">
        <v>5</v>
      </c>
      <c r="L54" s="31">
        <f t="shared" ref="L54:Q54" si="33">L53/L52</f>
        <v>6.1046511627906974E-2</v>
      </c>
      <c r="M54" s="31">
        <f t="shared" si="33"/>
        <v>7.8947368421052627E-2</v>
      </c>
      <c r="N54" s="31">
        <f t="shared" si="33"/>
        <v>5.7553956834532377E-2</v>
      </c>
      <c r="O54" s="31">
        <f t="shared" si="33"/>
        <v>2.1825396825396824E-2</v>
      </c>
      <c r="P54" s="31">
        <f t="shared" si="33"/>
        <v>3.7181996086105673E-2</v>
      </c>
      <c r="Q54" s="31">
        <f t="shared" si="33"/>
        <v>4.2000000000000003E-2</v>
      </c>
    </row>
    <row r="55" spans="1:17" x14ac:dyDescent="0.35">
      <c r="A55" s="95" t="s">
        <v>74</v>
      </c>
      <c r="B55" s="20" t="s">
        <v>59</v>
      </c>
      <c r="C55" s="29">
        <v>5405</v>
      </c>
      <c r="D55" s="29">
        <v>5002</v>
      </c>
      <c r="E55" s="29">
        <v>4830</v>
      </c>
      <c r="F55" s="29">
        <v>5442</v>
      </c>
      <c r="G55" s="29">
        <v>4989</v>
      </c>
      <c r="H55" s="29">
        <v>4753</v>
      </c>
      <c r="J55" s="95" t="s">
        <v>74</v>
      </c>
      <c r="K55" s="20" t="s">
        <v>59</v>
      </c>
      <c r="L55" s="29">
        <v>1631</v>
      </c>
      <c r="M55" s="29">
        <v>1659</v>
      </c>
      <c r="N55" s="29">
        <v>1765</v>
      </c>
      <c r="O55" s="29">
        <v>2482</v>
      </c>
      <c r="P55" s="29">
        <v>1861</v>
      </c>
      <c r="Q55" s="29">
        <v>1787</v>
      </c>
    </row>
    <row r="56" spans="1:17" x14ac:dyDescent="0.35">
      <c r="A56" s="96"/>
      <c r="B56" s="22" t="s">
        <v>4</v>
      </c>
      <c r="C56" s="30">
        <v>102</v>
      </c>
      <c r="D56" s="30">
        <v>90</v>
      </c>
      <c r="E56" s="30">
        <v>85</v>
      </c>
      <c r="F56" s="30">
        <v>96</v>
      </c>
      <c r="G56" s="30">
        <v>81</v>
      </c>
      <c r="H56" s="30">
        <v>96</v>
      </c>
      <c r="J56" s="96"/>
      <c r="K56" s="22" t="s">
        <v>4</v>
      </c>
      <c r="L56" s="30">
        <v>30</v>
      </c>
      <c r="M56" s="30">
        <v>22</v>
      </c>
      <c r="N56" s="30">
        <v>23</v>
      </c>
      <c r="O56" s="30">
        <v>39</v>
      </c>
      <c r="P56" s="30">
        <v>32</v>
      </c>
      <c r="Q56" s="30">
        <v>42</v>
      </c>
    </row>
    <row r="57" spans="1:17" x14ac:dyDescent="0.35">
      <c r="A57" s="97"/>
      <c r="B57" s="23" t="s">
        <v>5</v>
      </c>
      <c r="C57" s="31">
        <f t="shared" ref="C57:H57" si="34">C56/C55</f>
        <v>1.8871415356151711E-2</v>
      </c>
      <c r="D57" s="31">
        <f t="shared" si="34"/>
        <v>1.7992802878848461E-2</v>
      </c>
      <c r="E57" s="31">
        <f t="shared" si="34"/>
        <v>1.7598343685300208E-2</v>
      </c>
      <c r="F57" s="31">
        <f t="shared" si="34"/>
        <v>1.7640573318632856E-2</v>
      </c>
      <c r="G57" s="31">
        <f t="shared" si="34"/>
        <v>1.6235718580877932E-2</v>
      </c>
      <c r="H57" s="31">
        <f t="shared" si="34"/>
        <v>2.0197769829581318E-2</v>
      </c>
      <c r="J57" s="97"/>
      <c r="K57" s="23" t="s">
        <v>5</v>
      </c>
      <c r="L57" s="31">
        <f t="shared" ref="L57:Q57" si="35">L56/L55</f>
        <v>1.8393623543838136E-2</v>
      </c>
      <c r="M57" s="31">
        <f t="shared" si="35"/>
        <v>1.3261000602772756E-2</v>
      </c>
      <c r="N57" s="31">
        <f t="shared" si="35"/>
        <v>1.3031161473087818E-2</v>
      </c>
      <c r="O57" s="31">
        <f t="shared" si="35"/>
        <v>1.5713134568896052E-2</v>
      </c>
      <c r="P57" s="31">
        <f t="shared" si="35"/>
        <v>1.7195056421278884E-2</v>
      </c>
      <c r="Q57" s="31">
        <f t="shared" si="35"/>
        <v>2.3503077783995522E-2</v>
      </c>
    </row>
    <row r="58" spans="1:17" ht="15" customHeight="1" x14ac:dyDescent="0.35">
      <c r="A58" s="95" t="s">
        <v>75</v>
      </c>
      <c r="B58" s="20" t="s">
        <v>59</v>
      </c>
      <c r="C58" s="29">
        <v>89</v>
      </c>
      <c r="D58" s="29">
        <v>86</v>
      </c>
      <c r="E58" s="29">
        <v>68</v>
      </c>
      <c r="F58" s="29">
        <v>52</v>
      </c>
      <c r="G58" s="29">
        <v>48</v>
      </c>
      <c r="H58" s="29">
        <v>57</v>
      </c>
      <c r="J58" s="95" t="s">
        <v>75</v>
      </c>
      <c r="K58" s="20" t="s">
        <v>59</v>
      </c>
      <c r="L58" s="29">
        <v>35</v>
      </c>
      <c r="M58" s="29">
        <v>27</v>
      </c>
      <c r="N58" s="29">
        <v>20</v>
      </c>
      <c r="O58" s="29">
        <v>19</v>
      </c>
      <c r="P58" s="29">
        <v>24</v>
      </c>
      <c r="Q58" s="29">
        <v>36</v>
      </c>
    </row>
    <row r="59" spans="1:17" x14ac:dyDescent="0.35">
      <c r="A59" s="96"/>
      <c r="B59" s="22" t="s">
        <v>4</v>
      </c>
      <c r="C59" s="30">
        <v>0</v>
      </c>
      <c r="D59" s="30">
        <v>0</v>
      </c>
      <c r="E59" s="30">
        <v>0</v>
      </c>
      <c r="F59" s="30">
        <v>0</v>
      </c>
      <c r="G59" s="30">
        <v>1</v>
      </c>
      <c r="H59" s="30">
        <v>0</v>
      </c>
      <c r="J59" s="96"/>
      <c r="K59" s="22" t="s">
        <v>4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</row>
    <row r="60" spans="1:17" x14ac:dyDescent="0.35">
      <c r="A60" s="97"/>
      <c r="B60" s="23" t="s">
        <v>5</v>
      </c>
      <c r="C60" s="31">
        <f t="shared" ref="C60:H60" si="36">C59/C58</f>
        <v>0</v>
      </c>
      <c r="D60" s="31">
        <f t="shared" si="36"/>
        <v>0</v>
      </c>
      <c r="E60" s="31">
        <f t="shared" si="36"/>
        <v>0</v>
      </c>
      <c r="F60" s="31">
        <f t="shared" si="36"/>
        <v>0</v>
      </c>
      <c r="G60" s="31">
        <f t="shared" si="36"/>
        <v>2.0833333333333332E-2</v>
      </c>
      <c r="H60" s="31">
        <f t="shared" si="36"/>
        <v>0</v>
      </c>
      <c r="J60" s="97"/>
      <c r="K60" s="23" t="s">
        <v>5</v>
      </c>
      <c r="L60" s="31">
        <f t="shared" ref="L60:Q60" si="37">L59/L58</f>
        <v>0</v>
      </c>
      <c r="M60" s="31">
        <f t="shared" si="37"/>
        <v>0</v>
      </c>
      <c r="N60" s="31">
        <f t="shared" si="37"/>
        <v>0</v>
      </c>
      <c r="O60" s="31">
        <f t="shared" si="37"/>
        <v>0</v>
      </c>
      <c r="P60" s="31">
        <f t="shared" si="37"/>
        <v>0</v>
      </c>
      <c r="Q60" s="31">
        <f t="shared" si="37"/>
        <v>0</v>
      </c>
    </row>
    <row r="61" spans="1:17" x14ac:dyDescent="0.35">
      <c r="A61" t="s">
        <v>76</v>
      </c>
      <c r="J61" t="s">
        <v>76</v>
      </c>
    </row>
    <row r="62" spans="1:17" x14ac:dyDescent="0.35">
      <c r="C62" s="3"/>
      <c r="D62" s="3"/>
      <c r="E62" s="3"/>
      <c r="F62" s="3"/>
      <c r="G62" s="3"/>
      <c r="H62" s="3"/>
      <c r="L62" s="3"/>
      <c r="M62" s="3"/>
      <c r="N62" s="3"/>
      <c r="O62" s="3"/>
      <c r="P62" s="3"/>
      <c r="Q62" s="3"/>
    </row>
  </sheetData>
  <mergeCells count="38"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58:A60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A40:A42"/>
    <mergeCell ref="A43:A45"/>
    <mergeCell ref="A46:A48"/>
    <mergeCell ref="A49:A51"/>
    <mergeCell ref="A52:A54"/>
    <mergeCell ref="A55:A57"/>
    <mergeCell ref="J49:J51"/>
    <mergeCell ref="J52:J54"/>
    <mergeCell ref="J55:J57"/>
    <mergeCell ref="J58:J60"/>
    <mergeCell ref="J31:J33"/>
    <mergeCell ref="J34:J36"/>
    <mergeCell ref="J37:J39"/>
    <mergeCell ref="J40:J42"/>
    <mergeCell ref="J43:J45"/>
    <mergeCell ref="J46:J4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55A8-8AD4-4319-9D2B-3B9E6B459196}">
  <sheetPr>
    <tabColor theme="4"/>
  </sheetPr>
  <dimension ref="A1:H11"/>
  <sheetViews>
    <sheetView workbookViewId="0">
      <selection activeCell="J9" sqref="J9"/>
    </sheetView>
  </sheetViews>
  <sheetFormatPr defaultColWidth="8.81640625" defaultRowHeight="14.5" x14ac:dyDescent="0.35"/>
  <cols>
    <col min="1" max="1" width="12.1796875" bestFit="1" customWidth="1"/>
  </cols>
  <sheetData>
    <row r="1" spans="1:8" x14ac:dyDescent="0.35">
      <c r="A1" s="1" t="s">
        <v>77</v>
      </c>
    </row>
    <row r="2" spans="1:8" x14ac:dyDescent="0.35">
      <c r="A2" s="36" t="s">
        <v>78</v>
      </c>
      <c r="B2" s="37">
        <v>2018</v>
      </c>
      <c r="C2" s="37">
        <v>2019</v>
      </c>
      <c r="D2" s="37">
        <v>2020</v>
      </c>
      <c r="E2" s="37">
        <v>2021</v>
      </c>
      <c r="F2" s="37">
        <v>2022</v>
      </c>
      <c r="G2" s="37">
        <v>2023</v>
      </c>
      <c r="H2" s="38">
        <v>2024</v>
      </c>
    </row>
    <row r="3" spans="1:8" x14ac:dyDescent="0.35">
      <c r="A3" s="39" t="s">
        <v>79</v>
      </c>
      <c r="B3" s="40">
        <v>17.8</v>
      </c>
      <c r="C3" s="40">
        <v>18.600000000000001</v>
      </c>
      <c r="D3" s="40">
        <v>21</v>
      </c>
      <c r="E3" s="40">
        <v>20.5</v>
      </c>
      <c r="F3" s="40">
        <v>15.5</v>
      </c>
      <c r="G3" s="40">
        <v>20.9</v>
      </c>
      <c r="H3" s="41">
        <v>22.8</v>
      </c>
    </row>
    <row r="4" spans="1:8" x14ac:dyDescent="0.35">
      <c r="A4" s="39" t="s">
        <v>80</v>
      </c>
      <c r="B4" s="40">
        <v>14.3</v>
      </c>
      <c r="C4" s="40">
        <v>15.9</v>
      </c>
      <c r="D4" s="40">
        <v>16.5</v>
      </c>
      <c r="E4" s="40">
        <v>16.5</v>
      </c>
      <c r="F4" s="40">
        <v>15.6</v>
      </c>
      <c r="G4" s="40">
        <v>17.899999999999999</v>
      </c>
      <c r="H4" s="41">
        <v>10.9</v>
      </c>
    </row>
    <row r="5" spans="1:8" x14ac:dyDescent="0.35">
      <c r="A5" s="44" t="s">
        <v>81</v>
      </c>
      <c r="B5" s="47">
        <v>32.1</v>
      </c>
      <c r="C5" s="47">
        <v>34.5</v>
      </c>
      <c r="D5" s="47">
        <v>37.5</v>
      </c>
      <c r="E5" s="47">
        <v>37</v>
      </c>
      <c r="F5" s="47">
        <v>31.1</v>
      </c>
      <c r="G5" s="47">
        <v>38.700000000000003</v>
      </c>
      <c r="H5" s="48">
        <v>33.700000000000003</v>
      </c>
    </row>
    <row r="6" spans="1:8" x14ac:dyDescent="0.35">
      <c r="A6" s="72"/>
      <c r="B6" s="72"/>
      <c r="C6" s="72"/>
      <c r="D6" s="72"/>
      <c r="E6" s="72"/>
      <c r="F6" s="72"/>
      <c r="G6" s="72"/>
      <c r="H6" s="72"/>
    </row>
    <row r="7" spans="1:8" x14ac:dyDescent="0.35">
      <c r="A7" s="1" t="s">
        <v>82</v>
      </c>
      <c r="B7" s="72"/>
      <c r="C7" s="72"/>
      <c r="D7" s="72"/>
      <c r="E7" s="72"/>
      <c r="F7" s="72"/>
      <c r="G7" s="72"/>
      <c r="H7" s="72"/>
    </row>
    <row r="8" spans="1:8" x14ac:dyDescent="0.35">
      <c r="A8" s="36" t="s">
        <v>83</v>
      </c>
      <c r="B8" s="37">
        <v>2018</v>
      </c>
      <c r="C8" s="37">
        <v>2019</v>
      </c>
      <c r="D8" s="37">
        <v>2020</v>
      </c>
      <c r="E8" s="37">
        <v>2021</v>
      </c>
      <c r="F8" s="37">
        <v>2022</v>
      </c>
      <c r="G8" s="37">
        <v>2023</v>
      </c>
      <c r="H8" s="38">
        <v>2024</v>
      </c>
    </row>
    <row r="9" spans="1:8" x14ac:dyDescent="0.35">
      <c r="A9" s="39" t="s">
        <v>79</v>
      </c>
      <c r="B9" s="42">
        <v>3.8E-3</v>
      </c>
      <c r="C9" s="42">
        <v>3.8E-3</v>
      </c>
      <c r="D9" s="42">
        <v>4.4000000000000003E-3</v>
      </c>
      <c r="E9" s="42">
        <v>4.4999999999999997E-3</v>
      </c>
      <c r="F9" s="42">
        <v>3.5999999999999999E-3</v>
      </c>
      <c r="G9" s="42">
        <v>4.4000000000000003E-3</v>
      </c>
      <c r="H9" s="43">
        <v>5.1000000000000004E-3</v>
      </c>
    </row>
    <row r="10" spans="1:8" x14ac:dyDescent="0.35">
      <c r="A10" s="39" t="s">
        <v>80</v>
      </c>
      <c r="B10" s="42">
        <v>3.0999999999999999E-3</v>
      </c>
      <c r="C10" s="42">
        <v>3.2000000000000002E-3</v>
      </c>
      <c r="D10" s="42">
        <v>3.3999999999999998E-3</v>
      </c>
      <c r="E10" s="42">
        <v>3.7000000000000002E-3</v>
      </c>
      <c r="F10" s="42">
        <v>3.7000000000000002E-3</v>
      </c>
      <c r="G10" s="42">
        <v>3.8E-3</v>
      </c>
      <c r="H10" s="43">
        <v>2.3999999999999998E-3</v>
      </c>
    </row>
    <row r="11" spans="1:8" x14ac:dyDescent="0.35">
      <c r="A11" s="44" t="s">
        <v>81</v>
      </c>
      <c r="B11" s="45">
        <v>6.8999999999999999E-3</v>
      </c>
      <c r="C11" s="45">
        <v>7.0000000000000001E-3</v>
      </c>
      <c r="D11" s="45">
        <v>7.7999999999999996E-3</v>
      </c>
      <c r="E11" s="45">
        <v>8.2000000000000007E-3</v>
      </c>
      <c r="F11" s="45">
        <v>7.3000000000000001E-3</v>
      </c>
      <c r="G11" s="45">
        <v>8.2000000000000007E-3</v>
      </c>
      <c r="H11" s="46">
        <v>7.4999999999999997E-3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BABF-D331-4E26-9153-2BF65ABA104D}">
  <sheetPr>
    <tabColor theme="4"/>
  </sheetPr>
  <dimension ref="A1:H13"/>
  <sheetViews>
    <sheetView workbookViewId="0">
      <selection activeCell="A8" sqref="A8"/>
    </sheetView>
  </sheetViews>
  <sheetFormatPr defaultColWidth="8.81640625" defaultRowHeight="14.5" x14ac:dyDescent="0.35"/>
  <cols>
    <col min="1" max="1" width="11" bestFit="1" customWidth="1"/>
  </cols>
  <sheetData>
    <row r="1" spans="1:8" x14ac:dyDescent="0.35">
      <c r="A1" s="1" t="s">
        <v>84</v>
      </c>
    </row>
    <row r="2" spans="1:8" x14ac:dyDescent="0.35">
      <c r="A2" s="36" t="s">
        <v>78</v>
      </c>
      <c r="B2" s="37">
        <v>2018</v>
      </c>
      <c r="C2" s="37">
        <v>2019</v>
      </c>
      <c r="D2" s="37">
        <v>2020</v>
      </c>
      <c r="E2" s="37">
        <v>2021</v>
      </c>
      <c r="F2" s="37">
        <v>2022</v>
      </c>
      <c r="G2" s="37">
        <v>2023</v>
      </c>
      <c r="H2" s="38">
        <v>2024</v>
      </c>
    </row>
    <row r="3" spans="1:8" x14ac:dyDescent="0.35">
      <c r="A3" s="39" t="s">
        <v>85</v>
      </c>
      <c r="B3" s="40">
        <v>26.8</v>
      </c>
      <c r="C3" s="40">
        <v>27.2</v>
      </c>
      <c r="D3" s="40">
        <v>30.4</v>
      </c>
      <c r="E3" s="40">
        <v>29</v>
      </c>
      <c r="F3" s="40">
        <v>22.2</v>
      </c>
      <c r="G3" s="40">
        <v>25.4</v>
      </c>
      <c r="H3" s="41">
        <v>24.8</v>
      </c>
    </row>
    <row r="4" spans="1:8" x14ac:dyDescent="0.35">
      <c r="A4" s="39" t="s">
        <v>86</v>
      </c>
      <c r="B4" s="40">
        <v>3.4</v>
      </c>
      <c r="C4" s="40">
        <v>5</v>
      </c>
      <c r="D4" s="40">
        <v>6.4</v>
      </c>
      <c r="E4" s="40">
        <v>6.2</v>
      </c>
      <c r="F4" s="40">
        <v>7.4</v>
      </c>
      <c r="G4" s="40">
        <v>10.6</v>
      </c>
      <c r="H4" s="41">
        <v>8.8000000000000007</v>
      </c>
    </row>
    <row r="5" spans="1:8" x14ac:dyDescent="0.35">
      <c r="A5" s="39" t="s">
        <v>87</v>
      </c>
      <c r="B5" s="40">
        <v>1.9</v>
      </c>
      <c r="C5" s="40">
        <v>2.2999999999999998</v>
      </c>
      <c r="D5" s="40">
        <v>0.7</v>
      </c>
      <c r="E5" s="40">
        <v>1.8</v>
      </c>
      <c r="F5" s="40">
        <v>1.5</v>
      </c>
      <c r="G5" s="40">
        <v>2.7</v>
      </c>
      <c r="H5" s="41">
        <v>0.1</v>
      </c>
    </row>
    <row r="6" spans="1:8" x14ac:dyDescent="0.35">
      <c r="A6" s="44" t="s">
        <v>81</v>
      </c>
      <c r="B6" s="47">
        <v>32.1</v>
      </c>
      <c r="C6" s="47">
        <v>34.5</v>
      </c>
      <c r="D6" s="47">
        <v>37.5</v>
      </c>
      <c r="E6" s="47">
        <v>37</v>
      </c>
      <c r="F6" s="47">
        <v>31.1</v>
      </c>
      <c r="G6" s="47">
        <v>38.700000000000003</v>
      </c>
      <c r="H6" s="48">
        <v>33.700000000000003</v>
      </c>
    </row>
    <row r="7" spans="1:8" x14ac:dyDescent="0.35">
      <c r="A7" s="72"/>
      <c r="B7" s="72"/>
      <c r="C7" s="72"/>
      <c r="D7" s="72"/>
      <c r="E7" s="72"/>
      <c r="F7" s="72"/>
      <c r="G7" s="72"/>
      <c r="H7" s="72"/>
    </row>
    <row r="8" spans="1:8" x14ac:dyDescent="0.35">
      <c r="A8" s="49" t="s">
        <v>88</v>
      </c>
      <c r="B8" s="72"/>
      <c r="C8" s="72"/>
      <c r="D8" s="72"/>
      <c r="E8" s="72"/>
      <c r="F8" s="72"/>
      <c r="G8" s="72"/>
      <c r="H8" s="72"/>
    </row>
    <row r="9" spans="1:8" x14ac:dyDescent="0.35">
      <c r="A9" s="36" t="s">
        <v>83</v>
      </c>
      <c r="B9" s="37">
        <v>2018</v>
      </c>
      <c r="C9" s="37">
        <v>2019</v>
      </c>
      <c r="D9" s="37">
        <v>2020</v>
      </c>
      <c r="E9" s="37">
        <v>2021</v>
      </c>
      <c r="F9" s="37">
        <v>2022</v>
      </c>
      <c r="G9" s="37">
        <v>2023</v>
      </c>
      <c r="H9" s="38">
        <v>2024</v>
      </c>
    </row>
    <row r="10" spans="1:8" x14ac:dyDescent="0.35">
      <c r="A10" s="39" t="s">
        <v>85</v>
      </c>
      <c r="B10" s="42">
        <v>5.7999999999999996E-3</v>
      </c>
      <c r="C10" s="42">
        <v>5.4999999999999997E-3</v>
      </c>
      <c r="D10" s="42">
        <v>6.3E-3</v>
      </c>
      <c r="E10" s="42">
        <v>6.4000000000000003E-3</v>
      </c>
      <c r="F10" s="42">
        <v>5.1999999999999998E-3</v>
      </c>
      <c r="G10" s="42">
        <v>5.4000000000000003E-3</v>
      </c>
      <c r="H10" s="43">
        <v>5.4999999999999997E-3</v>
      </c>
    </row>
    <row r="11" spans="1:8" x14ac:dyDescent="0.35">
      <c r="A11" s="39" t="s">
        <v>86</v>
      </c>
      <c r="B11" s="42">
        <v>6.9999999999999999E-4</v>
      </c>
      <c r="C11" s="42">
        <v>1E-3</v>
      </c>
      <c r="D11" s="42">
        <v>1.2999999999999999E-3</v>
      </c>
      <c r="E11" s="42">
        <v>1.4E-3</v>
      </c>
      <c r="F11" s="42">
        <v>1.6999999999999999E-3</v>
      </c>
      <c r="G11" s="42">
        <v>2.3E-3</v>
      </c>
      <c r="H11" s="43">
        <v>2E-3</v>
      </c>
    </row>
    <row r="12" spans="1:8" x14ac:dyDescent="0.35">
      <c r="A12" s="39" t="s">
        <v>87</v>
      </c>
      <c r="B12" s="42">
        <v>4.0000000000000002E-4</v>
      </c>
      <c r="C12" s="42">
        <v>5.0000000000000001E-4</v>
      </c>
      <c r="D12" s="42">
        <v>1E-4</v>
      </c>
      <c r="E12" s="42">
        <v>4.0000000000000002E-4</v>
      </c>
      <c r="F12" s="42">
        <v>2.9999999999999997E-4</v>
      </c>
      <c r="G12" s="42">
        <v>5.9999999999999995E-4</v>
      </c>
      <c r="H12" s="43">
        <v>0</v>
      </c>
    </row>
    <row r="13" spans="1:8" x14ac:dyDescent="0.35">
      <c r="A13" s="44" t="s">
        <v>81</v>
      </c>
      <c r="B13" s="45">
        <v>6.8999999999999999E-3</v>
      </c>
      <c r="C13" s="45">
        <v>7.0000000000000001E-3</v>
      </c>
      <c r="D13" s="45">
        <v>7.7999999999999996E-3</v>
      </c>
      <c r="E13" s="45">
        <v>8.2000000000000007E-3</v>
      </c>
      <c r="F13" s="45">
        <v>7.3000000000000001E-3</v>
      </c>
      <c r="G13" s="45">
        <v>8.2000000000000007E-3</v>
      </c>
      <c r="H13" s="46">
        <v>7.4999999999999997E-3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4F16-C5DB-410C-BADD-B4EBE2F9484D}">
  <sheetPr>
    <tabColor theme="4"/>
  </sheetPr>
  <dimension ref="A1:D21"/>
  <sheetViews>
    <sheetView workbookViewId="0">
      <selection activeCell="C16" sqref="C16"/>
    </sheetView>
  </sheetViews>
  <sheetFormatPr defaultColWidth="8.81640625" defaultRowHeight="14.5" x14ac:dyDescent="0.35"/>
  <cols>
    <col min="1" max="1" width="51.7265625" bestFit="1" customWidth="1"/>
    <col min="2" max="2" width="62.26953125" customWidth="1"/>
  </cols>
  <sheetData>
    <row r="1" spans="1:4" x14ac:dyDescent="0.35">
      <c r="A1" s="1" t="s">
        <v>89</v>
      </c>
    </row>
    <row r="2" spans="1:4" x14ac:dyDescent="0.35">
      <c r="A2" s="50" t="s">
        <v>90</v>
      </c>
      <c r="B2" s="50" t="s">
        <v>91</v>
      </c>
      <c r="C2" s="50" t="s">
        <v>78</v>
      </c>
      <c r="D2" s="50" t="s">
        <v>92</v>
      </c>
    </row>
    <row r="3" spans="1:4" x14ac:dyDescent="0.35">
      <c r="A3" s="51" t="s">
        <v>93</v>
      </c>
      <c r="B3" s="72" t="s">
        <v>94</v>
      </c>
      <c r="C3" s="73">
        <v>1.6</v>
      </c>
      <c r="D3" s="74">
        <v>4.7500000000000001E-2</v>
      </c>
    </row>
    <row r="4" spans="1:4" x14ac:dyDescent="0.35">
      <c r="A4" s="51"/>
      <c r="B4" s="72" t="s">
        <v>95</v>
      </c>
      <c r="C4" s="73">
        <v>1</v>
      </c>
      <c r="D4" s="74">
        <v>2.9700000000000001E-2</v>
      </c>
    </row>
    <row r="5" spans="1:4" x14ac:dyDescent="0.35">
      <c r="A5" s="52"/>
      <c r="B5" s="72" t="s">
        <v>96</v>
      </c>
      <c r="C5" s="73">
        <v>2</v>
      </c>
      <c r="D5" s="74">
        <v>5.9299999999999999E-2</v>
      </c>
    </row>
    <row r="6" spans="1:4" x14ac:dyDescent="0.35">
      <c r="A6" s="51" t="s">
        <v>97</v>
      </c>
      <c r="B6" s="72" t="s">
        <v>98</v>
      </c>
      <c r="C6" s="73">
        <v>1.613</v>
      </c>
      <c r="D6" s="74">
        <v>4.7800000000000002E-2</v>
      </c>
    </row>
    <row r="7" spans="1:4" x14ac:dyDescent="0.35">
      <c r="A7" s="51"/>
      <c r="B7" s="72" t="s">
        <v>99</v>
      </c>
      <c r="C7" s="73">
        <v>10.835000000000001</v>
      </c>
      <c r="D7" s="74">
        <v>0.32129999999999997</v>
      </c>
    </row>
    <row r="8" spans="1:4" x14ac:dyDescent="0.35">
      <c r="A8" s="51"/>
      <c r="B8" s="72" t="s">
        <v>100</v>
      </c>
      <c r="C8" s="73">
        <v>1</v>
      </c>
      <c r="D8" s="74">
        <v>2.9700000000000001E-2</v>
      </c>
    </row>
    <row r="9" spans="1:4" x14ac:dyDescent="0.35">
      <c r="A9" s="51"/>
      <c r="B9" s="72" t="s">
        <v>101</v>
      </c>
      <c r="C9" s="73">
        <v>2</v>
      </c>
      <c r="D9" s="74">
        <v>5.9299999999999999E-2</v>
      </c>
    </row>
    <row r="10" spans="1:4" x14ac:dyDescent="0.35">
      <c r="A10" s="52"/>
      <c r="B10" s="72" t="s">
        <v>102</v>
      </c>
      <c r="C10" s="73">
        <v>1.208</v>
      </c>
      <c r="D10" s="74">
        <v>3.5799999999999998E-2</v>
      </c>
    </row>
    <row r="11" spans="1:4" x14ac:dyDescent="0.35">
      <c r="A11" s="52" t="s">
        <v>103</v>
      </c>
      <c r="B11" s="72" t="s">
        <v>104</v>
      </c>
      <c r="C11" s="73">
        <v>1</v>
      </c>
      <c r="D11" s="74">
        <v>2.9700000000000001E-2</v>
      </c>
    </row>
    <row r="12" spans="1:4" x14ac:dyDescent="0.35">
      <c r="A12" s="51" t="s">
        <v>105</v>
      </c>
      <c r="B12" s="72" t="s">
        <v>106</v>
      </c>
      <c r="C12" s="73">
        <v>2.9</v>
      </c>
      <c r="D12" s="74">
        <v>8.5999999999999993E-2</v>
      </c>
    </row>
    <row r="13" spans="1:4" x14ac:dyDescent="0.35">
      <c r="A13" s="51"/>
      <c r="B13" s="72" t="s">
        <v>107</v>
      </c>
      <c r="C13" s="73">
        <v>2.7</v>
      </c>
      <c r="D13" s="74">
        <v>8.0100000000000005E-2</v>
      </c>
    </row>
    <row r="14" spans="1:4" x14ac:dyDescent="0.35">
      <c r="A14" s="51"/>
      <c r="B14" s="72" t="s">
        <v>108</v>
      </c>
      <c r="C14" s="73">
        <v>1.6</v>
      </c>
      <c r="D14" s="74">
        <v>4.7500000000000001E-2</v>
      </c>
    </row>
    <row r="15" spans="1:4" x14ac:dyDescent="0.35">
      <c r="A15" s="52"/>
      <c r="B15" s="72" t="s">
        <v>109</v>
      </c>
      <c r="C15" s="73">
        <v>0.42499999999999999</v>
      </c>
      <c r="D15" s="74">
        <v>1.26E-2</v>
      </c>
    </row>
    <row r="16" spans="1:4" x14ac:dyDescent="0.35">
      <c r="A16" s="51" t="s">
        <v>110</v>
      </c>
      <c r="B16" s="72" t="s">
        <v>111</v>
      </c>
      <c r="C16" s="75">
        <v>1.7999999999999999E-2</v>
      </c>
      <c r="D16" s="74">
        <v>5.0000000000000001E-4</v>
      </c>
    </row>
    <row r="17" spans="1:4" x14ac:dyDescent="0.35">
      <c r="A17" s="52"/>
      <c r="B17" s="72" t="s">
        <v>112</v>
      </c>
      <c r="C17" s="73">
        <v>0.81899999999999995</v>
      </c>
      <c r="D17" s="74">
        <v>2.4299999999999999E-2</v>
      </c>
    </row>
    <row r="18" spans="1:4" x14ac:dyDescent="0.35">
      <c r="A18" s="51" t="s">
        <v>113</v>
      </c>
      <c r="B18" s="72" t="s">
        <v>114</v>
      </c>
      <c r="C18" s="73">
        <v>1</v>
      </c>
      <c r="D18" s="74">
        <v>2.9700000000000001E-2</v>
      </c>
    </row>
    <row r="19" spans="1:4" x14ac:dyDescent="0.35">
      <c r="A19" s="51"/>
      <c r="B19" s="72" t="s">
        <v>115</v>
      </c>
      <c r="C19" s="73">
        <v>1</v>
      </c>
      <c r="D19" s="74">
        <v>2.9700000000000001E-2</v>
      </c>
    </row>
    <row r="20" spans="1:4" x14ac:dyDescent="0.35">
      <c r="A20" s="52"/>
      <c r="B20" s="72" t="s">
        <v>116</v>
      </c>
      <c r="C20" s="73">
        <v>1</v>
      </c>
      <c r="D20" s="74">
        <v>2.9700000000000001E-2</v>
      </c>
    </row>
    <row r="21" spans="1:4" x14ac:dyDescent="0.35">
      <c r="A21" s="53" t="s">
        <v>117</v>
      </c>
      <c r="B21" s="53"/>
      <c r="C21" s="71">
        <v>33.718000000000004</v>
      </c>
      <c r="D21" s="54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36AC7C14666B4393D3D4A187B7CF36" ma:contentTypeVersion="10" ma:contentTypeDescription="Create a new document." ma:contentTypeScope="" ma:versionID="b5bd92e88b450d9567ff51f5fe7e2d1b">
  <xsd:schema xmlns:xsd="http://www.w3.org/2001/XMLSchema" xmlns:xs="http://www.w3.org/2001/XMLSchema" xmlns:p="http://schemas.microsoft.com/office/2006/metadata/properties" xmlns:ns2="a6ed39d7-37ca-47bc-89ac-6357e8c06e1d" targetNamespace="http://schemas.microsoft.com/office/2006/metadata/properties" ma:root="true" ma:fieldsID="aeb7a7b230ab6440b00ed7b338cb3869" ns2:_="">
    <xsd:import namespace="a6ed39d7-37ca-47bc-89ac-6357e8c06e1d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Hearing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d39d7-37ca-47bc-89ac-6357e8c06e1d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 ID" ma:format="Dropdown" ma:internalName="DocumentID">
      <xsd:simpleType>
        <xsd:restriction base="dms:Text">
          <xsd:maxLength value="255"/>
        </xsd:restriction>
      </xsd:simpleType>
    </xsd:element>
    <xsd:element name="Hearingdate" ma:index="9" nillable="true" ma:displayName="Hearing date" ma:format="DateOnly" ma:internalName="Hearingdat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ID xmlns="a6ed39d7-37ca-47bc-89ac-6357e8c06e1d">DKU.0001.0001.0003</DocumentID>
    <Hearingdate xmlns="a6ed39d7-37ca-47bc-89ac-6357e8c06e1d" xsi:nil="true"/>
  </documentManagement>
</p:properties>
</file>

<file path=customXml/itemProps1.xml><?xml version="1.0" encoding="utf-8"?>
<ds:datastoreItem xmlns:ds="http://schemas.openxmlformats.org/officeDocument/2006/customXml" ds:itemID="{8D778B73-C37A-4574-B6F4-84A344DCF215}"/>
</file>

<file path=customXml/itemProps2.xml><?xml version="1.0" encoding="utf-8"?>
<ds:datastoreItem xmlns:ds="http://schemas.openxmlformats.org/officeDocument/2006/customXml" ds:itemID="{95A8EDA8-6D5E-4317-BC89-10318C3D3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2E4B3A-4F8B-4B25-9D3A-42BF5A0E5799}">
  <ds:schemaRefs>
    <ds:schemaRef ds:uri="http://schemas.microsoft.com/office/2006/metadata/properties"/>
    <ds:schemaRef ds:uri="http://schemas.microsoft.com/office/infopath/2007/PartnerControls"/>
    <ds:schemaRef ds:uri="891e48a8-3179-48b2-9ac8-9a1225d473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Q1a student numbers</vt:lpstr>
      <vt:lpstr>Q1b time to complete</vt:lpstr>
      <vt:lpstr>Q2 student demographics</vt:lpstr>
      <vt:lpstr>Q3 course type</vt:lpstr>
      <vt:lpstr>Q4 graduates by discipline</vt:lpstr>
      <vt:lpstr>Q5 study area</vt:lpstr>
      <vt:lpstr>Q11 staff numbers</vt:lpstr>
      <vt:lpstr>Q12 type of employment</vt:lpstr>
      <vt:lpstr>Q13 current professional staff</vt:lpstr>
      <vt:lpstr>Q14 current academic staff</vt:lpstr>
      <vt:lpstr>Q21 curriculum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George</dc:creator>
  <cp:keywords/>
  <dc:description/>
  <cp:lastModifiedBy>KWM</cp:lastModifiedBy>
  <cp:revision/>
  <dcterms:created xsi:type="dcterms:W3CDTF">2024-02-05T23:58:19Z</dcterms:created>
  <dcterms:modified xsi:type="dcterms:W3CDTF">2024-11-22T01:19:11Z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0x0101006236AC7C14666B4393D3D4A187B7CF36</vt:lpwstr>
  </property>
  <property fmtid="{D5CDD505-2E9C-101B-9397-08002B2CF9AE}" pid="3" name="MSIP_Label_93f03cc5-3878-4373-b7ae-5f590edc56b2_Enabled">
    <vt:lpwstr>True</vt:lpwstr>
  </property>
  <property fmtid="{D5CDD505-2E9C-101B-9397-08002B2CF9AE}" pid="4" name="MSIP_Label_93f03cc5-3878-4373-b7ae-5f590edc56b2_SiteId">
    <vt:lpwstr>d02378ec-1688-46d5-8540-1c28b5f470f6</vt:lpwstr>
  </property>
  <property fmtid="{D5CDD505-2E9C-101B-9397-08002B2CF9AE}" pid="5" name="MSIP_Label_93f03cc5-3878-4373-b7ae-5f590edc56b2_SetDate">
    <vt:lpwstr>2024-02-13T06:32:42Z</vt:lpwstr>
  </property>
  <property fmtid="{D5CDD505-2E9C-101B-9397-08002B2CF9AE}" pid="6" name="MSIP_Label_93f03cc5-3878-4373-b7ae-5f590edc56b2_Name">
    <vt:lpwstr>Deakin - Restricted to Staff and Students</vt:lpwstr>
  </property>
  <property fmtid="{D5CDD505-2E9C-101B-9397-08002B2CF9AE}" pid="7" name="MSIP_Label_93f03cc5-3878-4373-b7ae-5f590edc56b2_ActionId">
    <vt:lpwstr>7c24895b-0292-4afc-bbb4-bb59c6000d69</vt:lpwstr>
  </property>
  <property fmtid="{D5CDD505-2E9C-101B-9397-08002B2CF9AE}" pid="8" name="MSIP_Label_93f03cc5-3878-4373-b7ae-5f590edc56b2_Removed">
    <vt:lpwstr>False</vt:lpwstr>
  </property>
  <property fmtid="{D5CDD505-2E9C-101B-9397-08002B2CF9AE}" pid="9" name="MSIP_Label_93f03cc5-3878-4373-b7ae-5f590edc56b2_Extended_MSFT_Method">
    <vt:lpwstr>Standard</vt:lpwstr>
  </property>
  <property fmtid="{D5CDD505-2E9C-101B-9397-08002B2CF9AE}" pid="10" name="Sensitivity">
    <vt:lpwstr>Deakin - Restricted to Staff and Students</vt:lpwstr>
  </property>
</Properties>
</file>